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58" i="20"/>
  <c r="C35" i="12"/>
  <c r="C35" i="21"/>
  <c r="C35" i="14"/>
  <c r="B7" i="8"/>
  <c r="B35" i="8" s="1"/>
  <c r="F58" i="29" l="1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16" l="1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<sst xmlns="http://schemas.openxmlformats.org/spreadsheetml/2006/main" count="2449" uniqueCount="131">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</sst>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44866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44866</v>
      </c>
      <c r="C7" s="58"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99931</v>
      </c>
      <c r="C8" s="14">
        <f>DWH!D5</f>
        <v>110181</v>
      </c>
      <c r="D8" s="14">
        <f>B8-C8</f>
        <v>-10250</v>
      </c>
      <c r="E8" s="23">
        <f>D8/C8</f>
        <v>-9.2999999999999999E-2</v>
      </c>
    </row>
    <row r="9" spans="1:7" x14ac:dyDescent="0.25">
      <c r="A9" s="10" t="s">
        <v>3</v>
      </c>
      <c r="B9" s="14">
        <f>DWH!C6</f>
        <v>9847</v>
      </c>
      <c r="C9" s="14">
        <f>DWH!D6</f>
        <v>9500</v>
      </c>
      <c r="D9" s="14">
        <f t="shared" ref="D9:D29" si="0">B9-C9</f>
        <v>347</v>
      </c>
      <c r="E9" s="23">
        <f t="shared" ref="E9:E29" si="1">D9/C9</f>
        <v>3.6999999999999998E-2</v>
      </c>
    </row>
    <row r="10" spans="1:7" x14ac:dyDescent="0.25">
      <c r="A10" s="10" t="s">
        <v>4</v>
      </c>
      <c r="B10" s="14">
        <f>DWH!C7</f>
        <v>51490</v>
      </c>
      <c r="C10" s="14">
        <f>DWH!D7</f>
        <v>56475</v>
      </c>
      <c r="D10" s="14">
        <f t="shared" si="0"/>
        <v>-4985</v>
      </c>
      <c r="E10" s="23">
        <f t="shared" si="1"/>
        <v>-8.7999999999999995E-2</v>
      </c>
      <c r="G10" s="38"/>
    </row>
    <row r="11" spans="1:7" x14ac:dyDescent="0.25">
      <c r="A11" s="10" t="s">
        <v>5</v>
      </c>
      <c r="B11" s="14">
        <f>DWH!C8</f>
        <v>20545</v>
      </c>
      <c r="C11" s="14">
        <f>DWH!D8</f>
        <v>23822</v>
      </c>
      <c r="D11" s="14">
        <f t="shared" si="0"/>
        <v>-3277</v>
      </c>
      <c r="E11" s="23">
        <f t="shared" si="1"/>
        <v>-0.13800000000000001</v>
      </c>
    </row>
    <row r="12" spans="1:7" x14ac:dyDescent="0.25">
      <c r="A12" s="10" t="s">
        <v>6</v>
      </c>
      <c r="B12" s="14">
        <f>DWH!C9</f>
        <v>18049</v>
      </c>
      <c r="C12" s="14">
        <f>DWH!D9</f>
        <v>20384</v>
      </c>
      <c r="D12" s="14">
        <f t="shared" si="0"/>
        <v>-2335</v>
      </c>
      <c r="E12" s="23">
        <f t="shared" si="1"/>
        <v>-0.115</v>
      </c>
      <c r="G12" s="38"/>
    </row>
    <row r="13" spans="1:7" x14ac:dyDescent="0.25">
      <c r="A13" s="10" t="s">
        <v>7</v>
      </c>
      <c r="B13" s="14">
        <f>DWH!C10</f>
        <v>48057</v>
      </c>
      <c r="C13" s="14">
        <f>DWH!D10</f>
        <v>51933</v>
      </c>
      <c r="D13" s="14">
        <f t="shared" si="0"/>
        <v>-3876</v>
      </c>
      <c r="E13" s="23">
        <f t="shared" si="1"/>
        <v>-7.4999999999999997E-2</v>
      </c>
    </row>
    <row r="14" spans="1:7" x14ac:dyDescent="0.25">
      <c r="A14" s="10" t="s">
        <v>8</v>
      </c>
      <c r="B14" s="14">
        <f>DWH!C11</f>
        <v>46987</v>
      </c>
      <c r="C14" s="14">
        <f>DWH!D11</f>
        <v>49044</v>
      </c>
      <c r="D14" s="14">
        <f t="shared" si="0"/>
        <v>-2057</v>
      </c>
      <c r="E14" s="23">
        <f t="shared" si="1"/>
        <v>-4.2000000000000003E-2</v>
      </c>
    </row>
    <row r="15" spans="1:7" x14ac:dyDescent="0.25">
      <c r="A15" s="10" t="s">
        <v>9</v>
      </c>
      <c r="B15" s="14">
        <f>DWH!C12</f>
        <v>15154</v>
      </c>
      <c r="C15" s="14">
        <f>DWH!D12</f>
        <v>19900</v>
      </c>
      <c r="D15" s="14">
        <f t="shared" si="0"/>
        <v>-4746</v>
      </c>
      <c r="E15" s="23">
        <f t="shared" si="1"/>
        <v>-0.23799999999999999</v>
      </c>
    </row>
    <row r="16" spans="1:7" x14ac:dyDescent="0.25">
      <c r="A16" s="10" t="s">
        <v>128</v>
      </c>
      <c r="B16" s="14">
        <f>DWH!C13</f>
        <v>1738</v>
      </c>
      <c r="C16" s="14">
        <f>DWH!D13</f>
        <v>1772</v>
      </c>
      <c r="D16" s="14">
        <f t="shared" si="0"/>
        <v>-34</v>
      </c>
      <c r="E16" s="23">
        <f t="shared" si="1"/>
        <v>-1.9E-2</v>
      </c>
    </row>
    <row r="17" spans="1:9" x14ac:dyDescent="0.25">
      <c r="A17" s="10" t="s">
        <v>11</v>
      </c>
      <c r="B17" s="14">
        <f>DWH!C14</f>
        <v>29657</v>
      </c>
      <c r="C17" s="14">
        <f>DWH!D14</f>
        <v>42626</v>
      </c>
      <c r="D17" s="14">
        <f t="shared" si="0"/>
        <v>-12969</v>
      </c>
      <c r="E17" s="23">
        <f t="shared" si="1"/>
        <v>-0.30399999999999999</v>
      </c>
    </row>
    <row r="18" spans="1:9" x14ac:dyDescent="0.25">
      <c r="A18" s="10" t="s">
        <v>12</v>
      </c>
      <c r="B18" s="14">
        <f>DWH!C15</f>
        <v>16344</v>
      </c>
      <c r="C18" s="14">
        <f>DWH!D15</f>
        <v>28691</v>
      </c>
      <c r="D18" s="14">
        <f t="shared" si="0"/>
        <v>-12347</v>
      </c>
      <c r="E18" s="23">
        <f t="shared" si="1"/>
        <v>-0.43</v>
      </c>
    </row>
    <row r="19" spans="1:9" x14ac:dyDescent="0.25">
      <c r="A19" s="10" t="s">
        <v>13</v>
      </c>
      <c r="B19" s="14">
        <f>DWH!C16</f>
        <v>65977</v>
      </c>
      <c r="C19" s="14">
        <f>DWH!D16</f>
        <v>71814</v>
      </c>
      <c r="D19" s="14">
        <f t="shared" si="0"/>
        <v>-5837</v>
      </c>
      <c r="E19" s="23">
        <f t="shared" si="1"/>
        <v>-8.1000000000000003E-2</v>
      </c>
    </row>
    <row r="20" spans="1:9" x14ac:dyDescent="0.25">
      <c r="A20" s="10" t="s">
        <v>14</v>
      </c>
      <c r="B20" s="14">
        <f>DWH!C17</f>
        <v>21424</v>
      </c>
      <c r="C20" s="14">
        <f>DWH!D17</f>
        <v>24525</v>
      </c>
      <c r="D20" s="14">
        <f t="shared" si="0"/>
        <v>-3101</v>
      </c>
      <c r="E20" s="23">
        <f t="shared" si="1"/>
        <v>-0.126</v>
      </c>
    </row>
    <row r="21" spans="1:9" x14ac:dyDescent="0.25">
      <c r="A21" s="146" t="s">
        <v>15</v>
      </c>
      <c r="B21" s="11">
        <f>DWH!C53</f>
        <v>25582</v>
      </c>
      <c r="C21" s="11">
        <f>DWH!D53</f>
        <v>26041</v>
      </c>
      <c r="D21" s="14">
        <f t="shared" si="0"/>
        <v>-459</v>
      </c>
      <c r="E21" s="23">
        <f t="shared" si="1"/>
        <v>-1.7999999999999999E-2</v>
      </c>
      <c r="F21" s="1"/>
    </row>
    <row r="22" spans="1:9" ht="15.75" thickBot="1" x14ac:dyDescent="0.3">
      <c r="A22" s="147" t="s">
        <v>16</v>
      </c>
      <c r="B22" s="17">
        <f>DWH!C54</f>
        <v>29336</v>
      </c>
      <c r="C22" s="17">
        <f>DWH!D54</f>
        <v>29940</v>
      </c>
      <c r="D22" s="28">
        <f t="shared" si="0"/>
        <v>-604</v>
      </c>
      <c r="E22" s="29">
        <f t="shared" si="1"/>
        <v>-0.02</v>
      </c>
      <c r="F22" s="1"/>
    </row>
    <row r="23" spans="1:9" ht="15.75" thickTop="1" x14ac:dyDescent="0.25">
      <c r="A23" s="145" t="s">
        <v>101</v>
      </c>
      <c r="B23" s="19">
        <f>DWH!B80</f>
        <v>16036</v>
      </c>
      <c r="C23" s="19">
        <f>DWH!C80</f>
        <v>15832</v>
      </c>
      <c r="D23" s="19">
        <f t="shared" si="0"/>
        <v>204</v>
      </c>
      <c r="E23" s="144">
        <f t="shared" si="1"/>
        <v>1.2999999999999999E-2</v>
      </c>
      <c r="F23" s="1"/>
      <c r="G23" s="39"/>
    </row>
    <row r="24" spans="1:9" x14ac:dyDescent="0.25">
      <c r="A24" s="146" t="s">
        <v>18</v>
      </c>
      <c r="B24" s="11">
        <f>DWH!B87</f>
        <v>6662</v>
      </c>
      <c r="C24" s="11">
        <f>DWH!C87</f>
        <v>8529</v>
      </c>
      <c r="D24" s="14">
        <f t="shared" si="0"/>
        <v>-1867</v>
      </c>
      <c r="E24" s="23">
        <f t="shared" si="1"/>
        <v>-0.219</v>
      </c>
      <c r="F24" s="1"/>
      <c r="G24" s="35"/>
    </row>
    <row r="25" spans="1:9" ht="15.75" thickBot="1" x14ac:dyDescent="0.3">
      <c r="A25" s="147" t="s">
        <v>19</v>
      </c>
      <c r="B25" s="17">
        <f>DWH!B88</f>
        <v>9566</v>
      </c>
      <c r="C25" s="17">
        <f>DWH!C88</f>
        <v>9016</v>
      </c>
      <c r="D25" s="28">
        <f t="shared" si="0"/>
        <v>550</v>
      </c>
      <c r="E25" s="29">
        <f t="shared" si="1"/>
        <v>6.0999999999999999E-2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2925</v>
      </c>
      <c r="C26" s="19">
        <f>DWH!C64</f>
        <v>2837</v>
      </c>
      <c r="D26" s="19">
        <f t="shared" si="0"/>
        <v>88</v>
      </c>
      <c r="E26" s="144">
        <f t="shared" si="1"/>
        <v>3.1E-2</v>
      </c>
      <c r="I26" s="37"/>
    </row>
    <row r="27" spans="1:9" ht="15.75" thickBot="1" x14ac:dyDescent="0.3">
      <c r="A27" s="148" t="s">
        <v>21</v>
      </c>
      <c r="B27" s="17">
        <f>DWH!B73</f>
        <v>709</v>
      </c>
      <c r="C27" s="17">
        <f>DWH!C73</f>
        <v>544</v>
      </c>
      <c r="D27" s="28">
        <f t="shared" si="0"/>
        <v>165</v>
      </c>
      <c r="E27" s="29">
        <f t="shared" si="1"/>
        <v>0.30299999999999999</v>
      </c>
      <c r="I27" s="37"/>
    </row>
    <row r="28" spans="1:9" ht="15.75" thickTop="1" x14ac:dyDescent="0.25">
      <c r="A28" s="149" t="s">
        <v>22</v>
      </c>
      <c r="B28" s="143">
        <f>DWH!C95</f>
        <v>9059</v>
      </c>
      <c r="C28" s="143">
        <f>DWH!D95</f>
        <v>10836</v>
      </c>
      <c r="D28" s="19">
        <f t="shared" si="0"/>
        <v>-1777</v>
      </c>
      <c r="E28" s="144">
        <f t="shared" si="1"/>
        <v>-0.16400000000000001</v>
      </c>
    </row>
    <row r="29" spans="1:9" x14ac:dyDescent="0.25">
      <c r="A29" s="146" t="s">
        <v>23</v>
      </c>
      <c r="B29" s="20">
        <f>DWH!C96</f>
        <v>34940</v>
      </c>
      <c r="C29" s="20">
        <f>DWH!D96</f>
        <v>34008</v>
      </c>
      <c r="D29" s="14">
        <f t="shared" si="0"/>
        <v>932</v>
      </c>
      <c r="E29" s="23">
        <f t="shared" si="1"/>
        <v>2.7E-2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42150</v>
      </c>
      <c r="C36" s="14">
        <f>DWH!D18</f>
        <v>48176</v>
      </c>
      <c r="D36" s="14">
        <f>B36-C36</f>
        <v>-6026</v>
      </c>
      <c r="E36" s="23">
        <f>D36/C36</f>
        <v>-0.125</v>
      </c>
    </row>
    <row r="37" spans="1:7" x14ac:dyDescent="0.25">
      <c r="A37" s="10" t="s">
        <v>3</v>
      </c>
      <c r="B37" s="14">
        <f>DWH!C19</f>
        <v>3786</v>
      </c>
      <c r="C37" s="14">
        <f>DWH!D19</f>
        <v>3851</v>
      </c>
      <c r="D37" s="14">
        <f t="shared" ref="D37:D53" si="2">B37-C37</f>
        <v>-65</v>
      </c>
      <c r="E37" s="23">
        <f t="shared" ref="E37:E53" si="3">D37/C37</f>
        <v>-1.7000000000000001E-2</v>
      </c>
    </row>
    <row r="38" spans="1:7" x14ac:dyDescent="0.25">
      <c r="A38" s="10" t="s">
        <v>4</v>
      </c>
      <c r="B38" s="14">
        <f>DWH!C20</f>
        <v>23108</v>
      </c>
      <c r="C38" s="14">
        <f>DWH!D20</f>
        <v>26385</v>
      </c>
      <c r="D38" s="14">
        <f t="shared" si="2"/>
        <v>-3277</v>
      </c>
      <c r="E38" s="23">
        <f t="shared" si="3"/>
        <v>-0.124</v>
      </c>
    </row>
    <row r="39" spans="1:7" x14ac:dyDescent="0.25">
      <c r="A39" s="10" t="s">
        <v>5</v>
      </c>
      <c r="B39" s="14">
        <f>DWH!C21</f>
        <v>9379</v>
      </c>
      <c r="C39" s="14">
        <f>DWH!D21</f>
        <v>10992</v>
      </c>
      <c r="D39" s="14">
        <f t="shared" si="2"/>
        <v>-1613</v>
      </c>
      <c r="E39" s="23">
        <f t="shared" si="3"/>
        <v>-0.14699999999999999</v>
      </c>
    </row>
    <row r="40" spans="1:7" x14ac:dyDescent="0.25">
      <c r="A40" s="10" t="s">
        <v>6</v>
      </c>
      <c r="B40" s="14">
        <f>DWH!C22</f>
        <v>5877</v>
      </c>
      <c r="C40" s="14">
        <f>DWH!D22</f>
        <v>6948</v>
      </c>
      <c r="D40" s="14">
        <f t="shared" si="2"/>
        <v>-1071</v>
      </c>
      <c r="E40" s="23">
        <f t="shared" si="3"/>
        <v>-0.154</v>
      </c>
    </row>
    <row r="41" spans="1:7" x14ac:dyDescent="0.25">
      <c r="A41" s="10" t="s">
        <v>7</v>
      </c>
      <c r="B41" s="14">
        <f>DWH!C23</f>
        <v>19846</v>
      </c>
      <c r="C41" s="14">
        <f>DWH!D23</f>
        <v>22721</v>
      </c>
      <c r="D41" s="14">
        <f t="shared" si="2"/>
        <v>-2875</v>
      </c>
      <c r="E41" s="23">
        <f t="shared" si="3"/>
        <v>-0.127</v>
      </c>
    </row>
    <row r="42" spans="1:7" x14ac:dyDescent="0.25">
      <c r="A42" s="10" t="s">
        <v>51</v>
      </c>
      <c r="B42" s="14">
        <f>DWH!C24</f>
        <v>20144</v>
      </c>
      <c r="C42" s="14">
        <f>DWH!D24</f>
        <v>22244</v>
      </c>
      <c r="D42" s="14">
        <f t="shared" si="2"/>
        <v>-2100</v>
      </c>
      <c r="E42" s="23">
        <f t="shared" si="3"/>
        <v>-9.4E-2</v>
      </c>
    </row>
    <row r="43" spans="1:7" x14ac:dyDescent="0.25">
      <c r="A43" s="10" t="s">
        <v>9</v>
      </c>
      <c r="B43" s="14">
        <f>DWH!C25</f>
        <v>6083</v>
      </c>
      <c r="C43" s="14">
        <f>DWH!D25</f>
        <v>8154</v>
      </c>
      <c r="D43" s="14">
        <f t="shared" si="2"/>
        <v>-2071</v>
      </c>
      <c r="E43" s="23">
        <f t="shared" si="3"/>
        <v>-0.254</v>
      </c>
    </row>
    <row r="44" spans="1:7" x14ac:dyDescent="0.25">
      <c r="A44" s="10" t="s">
        <v>128</v>
      </c>
      <c r="B44" s="14">
        <f>DWH!C26</f>
        <v>667</v>
      </c>
      <c r="C44" s="14">
        <f>DWH!D26</f>
        <v>692</v>
      </c>
      <c r="D44" s="14">
        <f t="shared" si="2"/>
        <v>-25</v>
      </c>
      <c r="E44" s="23">
        <f t="shared" si="3"/>
        <v>-3.5999999999999997E-2</v>
      </c>
    </row>
    <row r="45" spans="1:7" x14ac:dyDescent="0.25">
      <c r="A45" s="10" t="s">
        <v>11</v>
      </c>
      <c r="B45" s="14">
        <f>DWH!C27</f>
        <v>11741</v>
      </c>
      <c r="C45" s="14">
        <f>DWH!D27</f>
        <v>17467</v>
      </c>
      <c r="D45" s="14">
        <f t="shared" si="2"/>
        <v>-5726</v>
      </c>
      <c r="E45" s="23">
        <f t="shared" si="3"/>
        <v>-0.32800000000000001</v>
      </c>
    </row>
    <row r="46" spans="1:7" x14ac:dyDescent="0.25">
      <c r="A46" s="10" t="s">
        <v>12</v>
      </c>
      <c r="B46" s="14">
        <f>DWH!C28</f>
        <v>5942</v>
      </c>
      <c r="C46" s="14">
        <f>DWH!D28</f>
        <v>10924</v>
      </c>
      <c r="D46" s="14">
        <f t="shared" si="2"/>
        <v>-4982</v>
      </c>
      <c r="E46" s="23">
        <f t="shared" si="3"/>
        <v>-0.45600000000000002</v>
      </c>
    </row>
    <row r="47" spans="1:7" x14ac:dyDescent="0.25">
      <c r="A47" s="10" t="s">
        <v>13</v>
      </c>
      <c r="B47" s="14">
        <f>DWH!C29</f>
        <v>28793</v>
      </c>
      <c r="C47" s="14">
        <f>DWH!D29</f>
        <v>32640</v>
      </c>
      <c r="D47" s="14">
        <f t="shared" si="2"/>
        <v>-3847</v>
      </c>
      <c r="E47" s="23">
        <f t="shared" si="3"/>
        <v>-0.11799999999999999</v>
      </c>
    </row>
    <row r="48" spans="1:7" x14ac:dyDescent="0.25">
      <c r="A48" s="10" t="s">
        <v>14</v>
      </c>
      <c r="B48" s="14">
        <f>DWH!C30</f>
        <v>8991</v>
      </c>
      <c r="C48" s="14">
        <f>DWH!D30</f>
        <v>10940</v>
      </c>
      <c r="D48" s="14">
        <f t="shared" si="2"/>
        <v>-1949</v>
      </c>
      <c r="E48" s="23">
        <f t="shared" si="3"/>
        <v>-0.17799999999999999</v>
      </c>
    </row>
    <row r="49" spans="1:7" x14ac:dyDescent="0.25">
      <c r="A49" s="146" t="s">
        <v>15</v>
      </c>
      <c r="B49" s="11">
        <f>DWH!C55</f>
        <v>10246</v>
      </c>
      <c r="C49" s="11">
        <f>DWH!D55</f>
        <v>10868</v>
      </c>
      <c r="D49" s="14">
        <f t="shared" si="2"/>
        <v>-622</v>
      </c>
      <c r="E49" s="23">
        <f t="shared" si="3"/>
        <v>-5.7000000000000002E-2</v>
      </c>
    </row>
    <row r="50" spans="1:7" ht="15.75" thickBot="1" x14ac:dyDescent="0.3">
      <c r="A50" s="146" t="s">
        <v>16</v>
      </c>
      <c r="B50" s="11">
        <f>DWH!C56</f>
        <v>13571</v>
      </c>
      <c r="C50" s="11">
        <f>DWH!D56</f>
        <v>14172</v>
      </c>
      <c r="D50" s="28">
        <f t="shared" si="2"/>
        <v>-601</v>
      </c>
      <c r="E50" s="29">
        <f t="shared" si="3"/>
        <v>-4.2000000000000003E-2</v>
      </c>
    </row>
    <row r="51" spans="1:7" ht="16.5" thickTop="1" thickBot="1" x14ac:dyDescent="0.3">
      <c r="A51" s="150" t="s">
        <v>20</v>
      </c>
      <c r="B51" s="22">
        <f>DWH!B65</f>
        <v>1150</v>
      </c>
      <c r="C51" s="22">
        <f>DWH!C65</f>
        <v>1127</v>
      </c>
      <c r="D51" s="22">
        <f t="shared" si="2"/>
        <v>23</v>
      </c>
      <c r="E51" s="24">
        <f t="shared" si="3"/>
        <v>0.02</v>
      </c>
    </row>
    <row r="52" spans="1:7" ht="15.75" thickTop="1" x14ac:dyDescent="0.25">
      <c r="A52" s="146" t="s">
        <v>22</v>
      </c>
      <c r="B52" s="20">
        <f>DWH!C97</f>
        <v>4340</v>
      </c>
      <c r="C52" s="20">
        <f>DWH!D97</f>
        <v>5667</v>
      </c>
      <c r="D52" s="14">
        <f t="shared" si="2"/>
        <v>-1327</v>
      </c>
      <c r="E52" s="23">
        <f t="shared" si="3"/>
        <v>-0.23400000000000001</v>
      </c>
    </row>
    <row r="53" spans="1:7" x14ac:dyDescent="0.25">
      <c r="A53" s="146" t="s">
        <v>23</v>
      </c>
      <c r="B53" s="12">
        <f>DWH!C98</f>
        <v>16941</v>
      </c>
      <c r="C53" s="12">
        <f>DWH!D98</f>
        <v>17388</v>
      </c>
      <c r="D53" s="14">
        <f t="shared" si="2"/>
        <v>-447</v>
      </c>
      <c r="E53" s="23">
        <f t="shared" si="3"/>
        <v>-2.5999999999999999E-2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57781</v>
      </c>
      <c r="C59" s="14">
        <f>DWH!D31</f>
        <v>62005</v>
      </c>
      <c r="D59" s="14">
        <f>B59-C59</f>
        <v>-4224</v>
      </c>
      <c r="E59" s="23">
        <f>D59/C59</f>
        <v>-6.8000000000000005E-2</v>
      </c>
    </row>
    <row r="60" spans="1:7" x14ac:dyDescent="0.25">
      <c r="A60" s="10" t="s">
        <v>3</v>
      </c>
      <c r="B60" s="14">
        <f>DWH!C32</f>
        <v>6061</v>
      </c>
      <c r="C60" s="14">
        <f>DWH!D32</f>
        <v>5649</v>
      </c>
      <c r="D60" s="14">
        <f t="shared" ref="D60:D76" si="4">B60-C60</f>
        <v>412</v>
      </c>
      <c r="E60" s="23">
        <f t="shared" ref="E60:E76" si="5">D60/C60</f>
        <v>7.2999999999999995E-2</v>
      </c>
    </row>
    <row r="61" spans="1:7" x14ac:dyDescent="0.25">
      <c r="A61" s="10" t="s">
        <v>4</v>
      </c>
      <c r="B61" s="14">
        <f>DWH!C33</f>
        <v>28382</v>
      </c>
      <c r="C61" s="14">
        <f>DWH!D33</f>
        <v>30090</v>
      </c>
      <c r="D61" s="14">
        <f t="shared" si="4"/>
        <v>-1708</v>
      </c>
      <c r="E61" s="23">
        <f t="shared" si="5"/>
        <v>-5.7000000000000002E-2</v>
      </c>
    </row>
    <row r="62" spans="1:7" x14ac:dyDescent="0.25">
      <c r="A62" s="10" t="s">
        <v>5</v>
      </c>
      <c r="B62" s="14">
        <f>DWH!C34</f>
        <v>11166</v>
      </c>
      <c r="C62" s="14">
        <f>DWH!D34</f>
        <v>12830</v>
      </c>
      <c r="D62" s="14">
        <f t="shared" si="4"/>
        <v>-1664</v>
      </c>
      <c r="E62" s="23">
        <f t="shared" si="5"/>
        <v>-0.13</v>
      </c>
    </row>
    <row r="63" spans="1:7" x14ac:dyDescent="0.25">
      <c r="A63" s="10" t="s">
        <v>6</v>
      </c>
      <c r="B63" s="14">
        <f>DWH!C35</f>
        <v>12172</v>
      </c>
      <c r="C63" s="14">
        <f>DWH!D35</f>
        <v>13436</v>
      </c>
      <c r="D63" s="14">
        <f t="shared" si="4"/>
        <v>-1264</v>
      </c>
      <c r="E63" s="23">
        <f t="shared" si="5"/>
        <v>-9.4E-2</v>
      </c>
    </row>
    <row r="64" spans="1:7" x14ac:dyDescent="0.25">
      <c r="A64" s="10" t="s">
        <v>7</v>
      </c>
      <c r="B64" s="14">
        <f>DWH!C36</f>
        <v>28211</v>
      </c>
      <c r="C64" s="14">
        <f>DWH!D36</f>
        <v>29212</v>
      </c>
      <c r="D64" s="14">
        <f t="shared" si="4"/>
        <v>-1001</v>
      </c>
      <c r="E64" s="23">
        <f t="shared" si="5"/>
        <v>-3.4000000000000002E-2</v>
      </c>
    </row>
    <row r="65" spans="1:5" x14ac:dyDescent="0.25">
      <c r="A65" s="10" t="s">
        <v>8</v>
      </c>
      <c r="B65" s="14">
        <f>DWH!C37</f>
        <v>26843</v>
      </c>
      <c r="C65" s="14">
        <f>DWH!D37</f>
        <v>26800</v>
      </c>
      <c r="D65" s="14">
        <f t="shared" si="4"/>
        <v>43</v>
      </c>
      <c r="E65" s="23">
        <f t="shared" si="5"/>
        <v>2E-3</v>
      </c>
    </row>
    <row r="66" spans="1:5" x14ac:dyDescent="0.25">
      <c r="A66" s="10" t="s">
        <v>9</v>
      </c>
      <c r="B66" s="14">
        <f>DWH!C38</f>
        <v>9071</v>
      </c>
      <c r="C66" s="14">
        <f>DWH!D38</f>
        <v>11746</v>
      </c>
      <c r="D66" s="14">
        <f t="shared" si="4"/>
        <v>-2675</v>
      </c>
      <c r="E66" s="23">
        <f t="shared" si="5"/>
        <v>-0.22800000000000001</v>
      </c>
    </row>
    <row r="67" spans="1:5" x14ac:dyDescent="0.25">
      <c r="A67" s="10" t="s">
        <v>128</v>
      </c>
      <c r="B67" s="14">
        <f>DWH!C39</f>
        <v>1071</v>
      </c>
      <c r="C67" s="14">
        <f>DWH!D39</f>
        <v>1080</v>
      </c>
      <c r="D67" s="14">
        <f t="shared" si="4"/>
        <v>-9</v>
      </c>
      <c r="E67" s="23">
        <f t="shared" si="5"/>
        <v>-8.0000000000000002E-3</v>
      </c>
    </row>
    <row r="68" spans="1:5" x14ac:dyDescent="0.25">
      <c r="A68" s="10" t="s">
        <v>11</v>
      </c>
      <c r="B68" s="14">
        <f>DWH!C40</f>
        <v>17916</v>
      </c>
      <c r="C68" s="14">
        <f>DWH!D40</f>
        <v>25159</v>
      </c>
      <c r="D68" s="14">
        <f t="shared" si="4"/>
        <v>-7243</v>
      </c>
      <c r="E68" s="23">
        <f t="shared" si="5"/>
        <v>-0.28799999999999998</v>
      </c>
    </row>
    <row r="69" spans="1:5" x14ac:dyDescent="0.25">
      <c r="A69" s="10" t="s">
        <v>12</v>
      </c>
      <c r="B69" s="14">
        <f>DWH!C41</f>
        <v>10402</v>
      </c>
      <c r="C69" s="14">
        <f>DWH!D41</f>
        <v>17767</v>
      </c>
      <c r="D69" s="14">
        <f t="shared" si="4"/>
        <v>-7365</v>
      </c>
      <c r="E69" s="23">
        <f t="shared" si="5"/>
        <v>-0.41499999999999998</v>
      </c>
    </row>
    <row r="70" spans="1:5" x14ac:dyDescent="0.25">
      <c r="A70" s="10" t="s">
        <v>13</v>
      </c>
      <c r="B70" s="14">
        <f>DWH!C42</f>
        <v>37184</v>
      </c>
      <c r="C70" s="14">
        <f>DWH!D42</f>
        <v>39174</v>
      </c>
      <c r="D70" s="14">
        <f t="shared" si="4"/>
        <v>-1990</v>
      </c>
      <c r="E70" s="23">
        <f t="shared" si="5"/>
        <v>-5.0999999999999997E-2</v>
      </c>
    </row>
    <row r="71" spans="1:5" x14ac:dyDescent="0.25">
      <c r="A71" s="10" t="s">
        <v>14</v>
      </c>
      <c r="B71" s="14">
        <f>DWH!C43</f>
        <v>12433</v>
      </c>
      <c r="C71" s="14">
        <f>DWH!D43</f>
        <v>13585</v>
      </c>
      <c r="D71" s="14">
        <f t="shared" si="4"/>
        <v>-1152</v>
      </c>
      <c r="E71" s="23">
        <f t="shared" si="5"/>
        <v>-8.5000000000000006E-2</v>
      </c>
    </row>
    <row r="72" spans="1:5" x14ac:dyDescent="0.25">
      <c r="A72" s="146" t="s">
        <v>15</v>
      </c>
      <c r="B72" s="11">
        <f>DWH!C57</f>
        <v>15336</v>
      </c>
      <c r="C72" s="11">
        <f>DWH!D57</f>
        <v>15173</v>
      </c>
      <c r="D72" s="14">
        <f t="shared" si="4"/>
        <v>163</v>
      </c>
      <c r="E72" s="23">
        <f t="shared" si="5"/>
        <v>1.0999999999999999E-2</v>
      </c>
    </row>
    <row r="73" spans="1:5" ht="15.75" thickBot="1" x14ac:dyDescent="0.3">
      <c r="A73" s="146" t="s">
        <v>16</v>
      </c>
      <c r="B73" s="11">
        <f>DWH!C58</f>
        <v>15765</v>
      </c>
      <c r="C73" s="11">
        <f>DWH!D58</f>
        <v>15768</v>
      </c>
      <c r="D73" s="28">
        <f t="shared" si="4"/>
        <v>-3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DWH!B66</f>
        <v>1775</v>
      </c>
      <c r="C74" s="22">
        <f>DWH!C66</f>
        <v>1710</v>
      </c>
      <c r="D74" s="22">
        <f t="shared" si="4"/>
        <v>65</v>
      </c>
      <c r="E74" s="24">
        <f t="shared" si="5"/>
        <v>3.7999999999999999E-2</v>
      </c>
    </row>
    <row r="75" spans="1:5" ht="15.75" thickTop="1" x14ac:dyDescent="0.25">
      <c r="A75" s="146" t="s">
        <v>22</v>
      </c>
      <c r="B75" s="12">
        <f>DWH!C99</f>
        <v>4719</v>
      </c>
      <c r="C75" s="12">
        <f>DWH!D99</f>
        <v>5169</v>
      </c>
      <c r="D75" s="14">
        <f t="shared" si="4"/>
        <v>-450</v>
      </c>
      <c r="E75" s="23">
        <f t="shared" si="5"/>
        <v>-8.6999999999999994E-2</v>
      </c>
    </row>
    <row r="76" spans="1:5" x14ac:dyDescent="0.25">
      <c r="A76" s="146" t="s">
        <v>23</v>
      </c>
      <c r="B76" s="12">
        <f>DWH!C100</f>
        <v>17999</v>
      </c>
      <c r="C76" s="12">
        <f>DWH!D100</f>
        <v>16620</v>
      </c>
      <c r="D76" s="14">
        <f t="shared" si="4"/>
        <v>1379</v>
      </c>
      <c r="E76" s="23">
        <f t="shared" si="5"/>
        <v>8.3000000000000004E-2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1312</v>
      </c>
      <c r="C8" s="14">
        <f>DWH!V5</f>
        <v>1421</v>
      </c>
      <c r="D8" s="14">
        <f>B8-C8</f>
        <v>-109</v>
      </c>
      <c r="E8" s="23">
        <f>D8/C8</f>
        <v>-7.6999999999999999E-2</v>
      </c>
      <c r="F8" s="1"/>
      <c r="G8" s="1"/>
    </row>
    <row r="9" spans="1:7" x14ac:dyDescent="0.25">
      <c r="A9" s="10" t="s">
        <v>3</v>
      </c>
      <c r="B9" s="14">
        <f>DWH!U6</f>
        <v>101</v>
      </c>
      <c r="C9" s="14">
        <f>DWH!V6</f>
        <v>107</v>
      </c>
      <c r="D9" s="14">
        <f t="shared" ref="D9:D29" si="0">B9-C9</f>
        <v>-6</v>
      </c>
      <c r="E9" s="23">
        <f t="shared" ref="E9:E29" si="1">D9/C9</f>
        <v>-5.6000000000000001E-2</v>
      </c>
      <c r="F9" s="1"/>
      <c r="G9" s="1"/>
    </row>
    <row r="10" spans="1:7" x14ac:dyDescent="0.25">
      <c r="A10" s="10" t="s">
        <v>4</v>
      </c>
      <c r="B10" s="14">
        <f>DWH!U7</f>
        <v>696</v>
      </c>
      <c r="C10" s="14">
        <f>DWH!V7</f>
        <v>779</v>
      </c>
      <c r="D10" s="14">
        <f t="shared" si="0"/>
        <v>-83</v>
      </c>
      <c r="E10" s="23">
        <f t="shared" si="1"/>
        <v>-0.107</v>
      </c>
      <c r="F10" s="1"/>
      <c r="G10" s="1"/>
    </row>
    <row r="11" spans="1:7" x14ac:dyDescent="0.25">
      <c r="A11" s="10" t="s">
        <v>5</v>
      </c>
      <c r="B11" s="14">
        <f>DWH!U8</f>
        <v>289</v>
      </c>
      <c r="C11" s="14">
        <f>DWH!V8</f>
        <v>284</v>
      </c>
      <c r="D11" s="14">
        <f t="shared" si="0"/>
        <v>5</v>
      </c>
      <c r="E11" s="23">
        <f t="shared" si="1"/>
        <v>1.7999999999999999E-2</v>
      </c>
      <c r="F11" s="1"/>
      <c r="G11" s="1"/>
    </row>
    <row r="12" spans="1:7" x14ac:dyDescent="0.25">
      <c r="A12" s="10" t="s">
        <v>6</v>
      </c>
      <c r="B12" s="14">
        <f>DWH!U9</f>
        <v>226</v>
      </c>
      <c r="C12" s="14">
        <f>DWH!V9</f>
        <v>251</v>
      </c>
      <c r="D12" s="14">
        <f t="shared" si="0"/>
        <v>-25</v>
      </c>
      <c r="E12" s="23">
        <f t="shared" si="1"/>
        <v>-0.1</v>
      </c>
      <c r="F12" s="1"/>
      <c r="G12" s="1"/>
    </row>
    <row r="13" spans="1:7" x14ac:dyDescent="0.25">
      <c r="A13" s="10" t="s">
        <v>7</v>
      </c>
      <c r="B13" s="14">
        <f>DWH!U10</f>
        <v>383</v>
      </c>
      <c r="C13" s="14">
        <f>DWH!V10</f>
        <v>415</v>
      </c>
      <c r="D13" s="14">
        <f t="shared" si="0"/>
        <v>-32</v>
      </c>
      <c r="E13" s="23">
        <f t="shared" si="1"/>
        <v>-7.6999999999999999E-2</v>
      </c>
      <c r="F13" s="1"/>
      <c r="G13" s="1"/>
    </row>
    <row r="14" spans="1:7" x14ac:dyDescent="0.25">
      <c r="A14" s="10" t="s">
        <v>8</v>
      </c>
      <c r="B14" s="14">
        <f>DWH!U11</f>
        <v>518</v>
      </c>
      <c r="C14" s="14">
        <f>DWH!V11</f>
        <v>537</v>
      </c>
      <c r="D14" s="14">
        <f t="shared" si="0"/>
        <v>-19</v>
      </c>
      <c r="E14" s="23">
        <f t="shared" si="1"/>
        <v>-3.5000000000000003E-2</v>
      </c>
      <c r="F14" s="1"/>
      <c r="G14" s="1"/>
    </row>
    <row r="15" spans="1:7" x14ac:dyDescent="0.25">
      <c r="A15" s="10" t="s">
        <v>9</v>
      </c>
      <c r="B15" s="14">
        <f>DWH!U12</f>
        <v>79</v>
      </c>
      <c r="C15" s="14">
        <f>DWH!V12</f>
        <v>189</v>
      </c>
      <c r="D15" s="14">
        <f t="shared" si="0"/>
        <v>-110</v>
      </c>
      <c r="E15" s="23">
        <f t="shared" si="1"/>
        <v>-0.58199999999999996</v>
      </c>
      <c r="F15" s="1"/>
      <c r="G15" s="1"/>
    </row>
    <row r="16" spans="1:7" x14ac:dyDescent="0.25">
      <c r="A16" s="10" t="s">
        <v>128</v>
      </c>
      <c r="B16" s="14">
        <f>DWH!U13</f>
        <v>11</v>
      </c>
      <c r="C16" s="14">
        <f>DWH!V13</f>
        <v>9</v>
      </c>
      <c r="D16" s="14">
        <f t="shared" si="0"/>
        <v>2</v>
      </c>
      <c r="E16" s="23">
        <f t="shared" si="1"/>
        <v>0.222</v>
      </c>
      <c r="F16" s="1"/>
      <c r="G16" s="1"/>
    </row>
    <row r="17" spans="1:7" x14ac:dyDescent="0.25">
      <c r="A17" s="10" t="s">
        <v>11</v>
      </c>
      <c r="B17" s="14">
        <f>DWH!U14</f>
        <v>371</v>
      </c>
      <c r="C17" s="14">
        <f>DWH!V14</f>
        <v>479</v>
      </c>
      <c r="D17" s="14">
        <f t="shared" si="0"/>
        <v>-108</v>
      </c>
      <c r="E17" s="23">
        <f t="shared" si="1"/>
        <v>-0.22500000000000001</v>
      </c>
      <c r="F17" s="1"/>
      <c r="G17" s="1"/>
    </row>
    <row r="18" spans="1:7" x14ac:dyDescent="0.25">
      <c r="A18" s="10" t="s">
        <v>12</v>
      </c>
      <c r="B18" s="14">
        <f>DWH!U15</f>
        <v>193</v>
      </c>
      <c r="C18" s="14">
        <f>DWH!V15</f>
        <v>315</v>
      </c>
      <c r="D18" s="14">
        <f t="shared" si="0"/>
        <v>-122</v>
      </c>
      <c r="E18" s="23">
        <f t="shared" si="1"/>
        <v>-0.38700000000000001</v>
      </c>
      <c r="F18" s="1"/>
      <c r="G18" s="1"/>
    </row>
    <row r="19" spans="1:7" x14ac:dyDescent="0.25">
      <c r="A19" s="10" t="s">
        <v>13</v>
      </c>
      <c r="B19" s="14">
        <f>DWH!U16</f>
        <v>697</v>
      </c>
      <c r="C19" s="14">
        <f>DWH!V16</f>
        <v>748</v>
      </c>
      <c r="D19" s="14">
        <f t="shared" si="0"/>
        <v>-51</v>
      </c>
      <c r="E19" s="23">
        <f t="shared" si="1"/>
        <v>-6.8000000000000005E-2</v>
      </c>
      <c r="F19" s="1"/>
      <c r="G19" s="1"/>
    </row>
    <row r="20" spans="1:7" x14ac:dyDescent="0.25">
      <c r="A20" s="10" t="s">
        <v>14</v>
      </c>
      <c r="B20" s="14">
        <f>DWH!U17</f>
        <v>208</v>
      </c>
      <c r="C20" s="14">
        <f>DWH!V17</f>
        <v>241</v>
      </c>
      <c r="D20" s="14">
        <f t="shared" si="0"/>
        <v>-33</v>
      </c>
      <c r="E20" s="23">
        <f t="shared" si="1"/>
        <v>-0.13700000000000001</v>
      </c>
      <c r="F20" s="1"/>
      <c r="G20" s="1"/>
    </row>
    <row r="21" spans="1:7" x14ac:dyDescent="0.25">
      <c r="A21" s="146" t="s">
        <v>15</v>
      </c>
      <c r="B21" s="11">
        <f>DWH!U53</f>
        <v>348</v>
      </c>
      <c r="C21" s="11">
        <f>DWH!V53</f>
        <v>405</v>
      </c>
      <c r="D21" s="14">
        <f t="shared" si="0"/>
        <v>-57</v>
      </c>
      <c r="E21" s="23">
        <f t="shared" si="1"/>
        <v>-0.14099999999999999</v>
      </c>
      <c r="F21" s="1"/>
      <c r="G21" s="1"/>
    </row>
    <row r="22" spans="1:7" ht="15.75" thickBot="1" x14ac:dyDescent="0.3">
      <c r="A22" s="147" t="s">
        <v>16</v>
      </c>
      <c r="B22" s="17">
        <f>DWH!U54</f>
        <v>366</v>
      </c>
      <c r="C22" s="17">
        <f>DWH!V54</f>
        <v>457</v>
      </c>
      <c r="D22" s="28">
        <f t="shared" si="0"/>
        <v>-91</v>
      </c>
      <c r="E22" s="29">
        <f t="shared" si="1"/>
        <v>-0.19900000000000001</v>
      </c>
      <c r="F22" s="1"/>
      <c r="G22" s="1"/>
    </row>
    <row r="23" spans="1:7" ht="15.75" thickTop="1" x14ac:dyDescent="0.25">
      <c r="A23" s="145" t="s">
        <v>101</v>
      </c>
      <c r="B23" s="19">
        <f>DWH!T80</f>
        <v>424</v>
      </c>
      <c r="C23" s="19">
        <f>DWH!U80</f>
        <v>401</v>
      </c>
      <c r="D23" s="19">
        <f t="shared" si="0"/>
        <v>23</v>
      </c>
      <c r="E23" s="144">
        <f t="shared" si="1"/>
        <v>5.7000000000000002E-2</v>
      </c>
      <c r="F23" s="1"/>
      <c r="G23" s="1"/>
    </row>
    <row r="24" spans="1:7" x14ac:dyDescent="0.25">
      <c r="A24" s="146" t="s">
        <v>18</v>
      </c>
      <c r="B24" s="11">
        <f>DWH!T87</f>
        <v>263</v>
      </c>
      <c r="C24" s="11">
        <f>DWH!U87</f>
        <v>355</v>
      </c>
      <c r="D24" s="14">
        <f t="shared" si="0"/>
        <v>-92</v>
      </c>
      <c r="E24" s="23">
        <f t="shared" si="1"/>
        <v>-0.25900000000000001</v>
      </c>
      <c r="F24" s="1"/>
      <c r="G24" s="1"/>
    </row>
    <row r="25" spans="1:7" ht="15.75" thickBot="1" x14ac:dyDescent="0.3">
      <c r="A25" s="147" t="s">
        <v>19</v>
      </c>
      <c r="B25" s="17">
        <f>DWH!T88</f>
        <v>295</v>
      </c>
      <c r="C25" s="17">
        <f>DWH!U88</f>
        <v>289</v>
      </c>
      <c r="D25" s="28">
        <f t="shared" si="0"/>
        <v>6</v>
      </c>
      <c r="E25" s="29">
        <f t="shared" si="1"/>
        <v>2.1000000000000001E-2</v>
      </c>
      <c r="F25" s="1"/>
      <c r="G25" s="1"/>
    </row>
    <row r="26" spans="1:7" ht="15.75" thickTop="1" x14ac:dyDescent="0.25">
      <c r="A26" s="145" t="s">
        <v>20</v>
      </c>
      <c r="B26" s="19">
        <f>DWH!T64</f>
        <v>23</v>
      </c>
      <c r="C26" s="19">
        <f>DWH!U64</f>
        <v>22</v>
      </c>
      <c r="D26" s="19">
        <f t="shared" si="0"/>
        <v>1</v>
      </c>
      <c r="E26" s="144">
        <f t="shared" si="1"/>
        <v>4.4999999999999998E-2</v>
      </c>
    </row>
    <row r="27" spans="1:7" ht="15.75" thickBot="1" x14ac:dyDescent="0.3">
      <c r="A27" s="148" t="s">
        <v>21</v>
      </c>
      <c r="B27" s="17">
        <f>DWH!T73</f>
        <v>34</v>
      </c>
      <c r="C27" s="17">
        <f>DWH!U73</f>
        <v>15</v>
      </c>
      <c r="D27" s="28">
        <f t="shared" si="0"/>
        <v>19</v>
      </c>
      <c r="E27" s="29">
        <f t="shared" si="1"/>
        <v>1.2669999999999999</v>
      </c>
    </row>
    <row r="28" spans="1:7" ht="15.75" thickTop="1" x14ac:dyDescent="0.25">
      <c r="A28" s="149" t="s">
        <v>22</v>
      </c>
      <c r="B28" s="143">
        <f>DWH!U95</f>
        <v>92</v>
      </c>
      <c r="C28" s="143">
        <f>DWH!V95</f>
        <v>160</v>
      </c>
      <c r="D28" s="19">
        <f t="shared" si="0"/>
        <v>-68</v>
      </c>
      <c r="E28" s="144">
        <f t="shared" si="1"/>
        <v>-0.42499999999999999</v>
      </c>
    </row>
    <row r="29" spans="1:7" x14ac:dyDescent="0.25">
      <c r="A29" s="146" t="s">
        <v>23</v>
      </c>
      <c r="B29" s="20">
        <f>DWH!U96</f>
        <v>381</v>
      </c>
      <c r="C29" s="20">
        <f>DWH!V96</f>
        <v>461</v>
      </c>
      <c r="D29" s="14">
        <f t="shared" si="0"/>
        <v>-80</v>
      </c>
      <c r="E29" s="23">
        <f t="shared" si="1"/>
        <v>-0.17399999999999999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551</v>
      </c>
      <c r="C36" s="14">
        <f>DWH!V18</f>
        <v>579</v>
      </c>
      <c r="D36" s="14">
        <f>B36-C36</f>
        <v>-28</v>
      </c>
      <c r="E36" s="23">
        <f>D36/C36</f>
        <v>-4.8000000000000001E-2</v>
      </c>
    </row>
    <row r="37" spans="1:7" x14ac:dyDescent="0.25">
      <c r="A37" s="10" t="s">
        <v>3</v>
      </c>
      <c r="B37" s="14">
        <f>DWH!U19</f>
        <v>46</v>
      </c>
      <c r="C37" s="14">
        <f>DWH!V19</f>
        <v>44</v>
      </c>
      <c r="D37" s="14">
        <f t="shared" ref="D37:D53" si="2">B37-C37</f>
        <v>2</v>
      </c>
      <c r="E37" s="23">
        <f t="shared" ref="E37:E53" si="3">D37/C37</f>
        <v>4.4999999999999998E-2</v>
      </c>
    </row>
    <row r="38" spans="1:7" x14ac:dyDescent="0.25">
      <c r="A38" s="10" t="s">
        <v>4</v>
      </c>
      <c r="B38" s="14">
        <f>DWH!U20</f>
        <v>312</v>
      </c>
      <c r="C38" s="14">
        <f>DWH!V20</f>
        <v>342</v>
      </c>
      <c r="D38" s="14">
        <f t="shared" si="2"/>
        <v>-30</v>
      </c>
      <c r="E38" s="23">
        <f t="shared" si="3"/>
        <v>-8.7999999999999995E-2</v>
      </c>
    </row>
    <row r="39" spans="1:7" x14ac:dyDescent="0.25">
      <c r="A39" s="10" t="s">
        <v>5</v>
      </c>
      <c r="B39" s="14">
        <f>DWH!U21</f>
        <v>122</v>
      </c>
      <c r="C39" s="14">
        <f>DWH!V21</f>
        <v>121</v>
      </c>
      <c r="D39" s="14">
        <f t="shared" si="2"/>
        <v>1</v>
      </c>
      <c r="E39" s="23">
        <f t="shared" si="3"/>
        <v>8.0000000000000002E-3</v>
      </c>
    </row>
    <row r="40" spans="1:7" x14ac:dyDescent="0.25">
      <c r="A40" s="10" t="s">
        <v>6</v>
      </c>
      <c r="B40" s="14">
        <f>DWH!U22</f>
        <v>71</v>
      </c>
      <c r="C40" s="14">
        <f>DWH!V22</f>
        <v>72</v>
      </c>
      <c r="D40" s="14">
        <f t="shared" si="2"/>
        <v>-1</v>
      </c>
      <c r="E40" s="23">
        <f t="shared" si="3"/>
        <v>-1.4E-2</v>
      </c>
    </row>
    <row r="41" spans="1:7" x14ac:dyDescent="0.25">
      <c r="A41" s="10" t="s">
        <v>7</v>
      </c>
      <c r="B41" s="14">
        <f>DWH!U23</f>
        <v>137</v>
      </c>
      <c r="C41" s="14">
        <f>DWH!V23</f>
        <v>138</v>
      </c>
      <c r="D41" s="14">
        <f t="shared" si="2"/>
        <v>-1</v>
      </c>
      <c r="E41" s="23">
        <f t="shared" si="3"/>
        <v>-7.0000000000000001E-3</v>
      </c>
    </row>
    <row r="42" spans="1:7" x14ac:dyDescent="0.25">
      <c r="A42" s="10" t="s">
        <v>51</v>
      </c>
      <c r="B42" s="14">
        <f>DWH!U24</f>
        <v>235</v>
      </c>
      <c r="C42" s="14">
        <f>DWH!V24</f>
        <v>232</v>
      </c>
      <c r="D42" s="14">
        <f t="shared" si="2"/>
        <v>3</v>
      </c>
      <c r="E42" s="23">
        <f t="shared" si="3"/>
        <v>1.2999999999999999E-2</v>
      </c>
    </row>
    <row r="43" spans="1:7" x14ac:dyDescent="0.25">
      <c r="A43" s="10" t="s">
        <v>9</v>
      </c>
      <c r="B43" s="14">
        <f>DWH!U25</f>
        <v>31</v>
      </c>
      <c r="C43" s="14">
        <f>DWH!V25</f>
        <v>67</v>
      </c>
      <c r="D43" s="14">
        <f t="shared" si="2"/>
        <v>-36</v>
      </c>
      <c r="E43" s="23">
        <f t="shared" si="3"/>
        <v>-0.53700000000000003</v>
      </c>
    </row>
    <row r="44" spans="1:7" x14ac:dyDescent="0.25">
      <c r="A44" s="10" t="s">
        <v>128</v>
      </c>
      <c r="B44" s="14">
        <f>DWH!U26</f>
        <v>4</v>
      </c>
      <c r="C44" s="14">
        <f>DWH!V26</f>
        <v>4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DWH!U27</f>
        <v>130</v>
      </c>
      <c r="C45" s="14">
        <f>DWH!V27</f>
        <v>163</v>
      </c>
      <c r="D45" s="14">
        <f t="shared" si="2"/>
        <v>-33</v>
      </c>
      <c r="E45" s="23">
        <f t="shared" si="3"/>
        <v>-0.20200000000000001</v>
      </c>
    </row>
    <row r="46" spans="1:7" x14ac:dyDescent="0.25">
      <c r="A46" s="10" t="s">
        <v>12</v>
      </c>
      <c r="B46" s="14">
        <f>DWH!U28</f>
        <v>58</v>
      </c>
      <c r="C46" s="14">
        <f>DWH!V28</f>
        <v>98</v>
      </c>
      <c r="D46" s="14">
        <f t="shared" si="2"/>
        <v>-40</v>
      </c>
      <c r="E46" s="23">
        <f t="shared" si="3"/>
        <v>-0.40799999999999997</v>
      </c>
    </row>
    <row r="47" spans="1:7" x14ac:dyDescent="0.25">
      <c r="A47" s="10" t="s">
        <v>13</v>
      </c>
      <c r="B47" s="14">
        <f>DWH!U29</f>
        <v>307</v>
      </c>
      <c r="C47" s="14">
        <f>DWH!V29</f>
        <v>325</v>
      </c>
      <c r="D47" s="14">
        <f t="shared" si="2"/>
        <v>-18</v>
      </c>
      <c r="E47" s="23">
        <f t="shared" si="3"/>
        <v>-5.5E-2</v>
      </c>
    </row>
    <row r="48" spans="1:7" x14ac:dyDescent="0.25">
      <c r="A48" s="10" t="s">
        <v>14</v>
      </c>
      <c r="B48" s="14">
        <f>DWH!U30</f>
        <v>89</v>
      </c>
      <c r="C48" s="14">
        <f>DWH!V30</f>
        <v>94</v>
      </c>
      <c r="D48" s="14">
        <f t="shared" si="2"/>
        <v>-5</v>
      </c>
      <c r="E48" s="23">
        <f t="shared" si="3"/>
        <v>-5.2999999999999999E-2</v>
      </c>
    </row>
    <row r="49" spans="1:7" x14ac:dyDescent="0.25">
      <c r="A49" s="146" t="s">
        <v>15</v>
      </c>
      <c r="B49" s="11">
        <f>DWH!U55</f>
        <v>162</v>
      </c>
      <c r="C49" s="11">
        <f>DWH!V55</f>
        <v>160</v>
      </c>
      <c r="D49" s="14">
        <f t="shared" si="2"/>
        <v>2</v>
      </c>
      <c r="E49" s="23">
        <f t="shared" si="3"/>
        <v>1.2999999999999999E-2</v>
      </c>
    </row>
    <row r="50" spans="1:7" ht="15.75" thickBot="1" x14ac:dyDescent="0.3">
      <c r="A50" s="146" t="s">
        <v>16</v>
      </c>
      <c r="B50" s="17">
        <f>DWH!U56</f>
        <v>160</v>
      </c>
      <c r="C50" s="17">
        <f>DWH!V56</f>
        <v>208</v>
      </c>
      <c r="D50" s="28">
        <f t="shared" si="2"/>
        <v>-48</v>
      </c>
      <c r="E50" s="29">
        <f t="shared" si="3"/>
        <v>-0.23100000000000001</v>
      </c>
    </row>
    <row r="51" spans="1:7" ht="16.5" thickTop="1" thickBot="1" x14ac:dyDescent="0.3">
      <c r="A51" s="150" t="s">
        <v>20</v>
      </c>
      <c r="B51" s="22">
        <f>DWH!T65</f>
        <v>11</v>
      </c>
      <c r="C51" s="22">
        <f>DWH!U65</f>
        <v>8</v>
      </c>
      <c r="D51" s="22">
        <f t="shared" si="2"/>
        <v>3</v>
      </c>
      <c r="E51" s="24">
        <f t="shared" si="3"/>
        <v>0.375</v>
      </c>
    </row>
    <row r="52" spans="1:7" ht="15.75" thickTop="1" x14ac:dyDescent="0.25">
      <c r="A52" s="146" t="s">
        <v>22</v>
      </c>
      <c r="B52" s="20">
        <f>DWH!U97</f>
        <v>39</v>
      </c>
      <c r="C52" s="20">
        <f>DWH!V97</f>
        <v>75</v>
      </c>
      <c r="D52" s="14">
        <f t="shared" si="2"/>
        <v>-36</v>
      </c>
      <c r="E52" s="23">
        <f t="shared" si="3"/>
        <v>-0.48</v>
      </c>
    </row>
    <row r="53" spans="1:7" x14ac:dyDescent="0.25">
      <c r="A53" s="146" t="s">
        <v>23</v>
      </c>
      <c r="B53" s="12">
        <f>DWH!U98</f>
        <v>174</v>
      </c>
      <c r="C53" s="12">
        <f>DWH!V98</f>
        <v>228</v>
      </c>
      <c r="D53" s="14">
        <f t="shared" si="2"/>
        <v>-54</v>
      </c>
      <c r="E53" s="23">
        <f t="shared" si="3"/>
        <v>-0.23699999999999999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761</v>
      </c>
      <c r="C59" s="14">
        <f>DWH!V31</f>
        <v>842</v>
      </c>
      <c r="D59" s="14">
        <f>B59-C59</f>
        <v>-81</v>
      </c>
      <c r="E59" s="23">
        <f>D59/C59</f>
        <v>-9.6000000000000002E-2</v>
      </c>
    </row>
    <row r="60" spans="1:7" x14ac:dyDescent="0.25">
      <c r="A60" s="10" t="s">
        <v>3</v>
      </c>
      <c r="B60" s="14">
        <f>DWH!U32</f>
        <v>55</v>
      </c>
      <c r="C60" s="14">
        <f>DWH!V32</f>
        <v>63</v>
      </c>
      <c r="D60" s="14">
        <f t="shared" ref="D60:D76" si="4">B60-C60</f>
        <v>-8</v>
      </c>
      <c r="E60" s="23">
        <f t="shared" ref="E60:E76" si="5">D60/C60</f>
        <v>-0.127</v>
      </c>
    </row>
    <row r="61" spans="1:7" x14ac:dyDescent="0.25">
      <c r="A61" s="10" t="s">
        <v>4</v>
      </c>
      <c r="B61" s="14">
        <f>DWH!U33</f>
        <v>384</v>
      </c>
      <c r="C61" s="14">
        <f>DWH!V33</f>
        <v>437</v>
      </c>
      <c r="D61" s="14">
        <f t="shared" si="4"/>
        <v>-53</v>
      </c>
      <c r="E61" s="23">
        <f t="shared" si="5"/>
        <v>-0.121</v>
      </c>
    </row>
    <row r="62" spans="1:7" x14ac:dyDescent="0.25">
      <c r="A62" s="10" t="s">
        <v>5</v>
      </c>
      <c r="B62" s="14">
        <f>DWH!U34</f>
        <v>167</v>
      </c>
      <c r="C62" s="14">
        <f>DWH!V34</f>
        <v>163</v>
      </c>
      <c r="D62" s="14">
        <f t="shared" si="4"/>
        <v>4</v>
      </c>
      <c r="E62" s="23">
        <f t="shared" si="5"/>
        <v>2.5000000000000001E-2</v>
      </c>
    </row>
    <row r="63" spans="1:7" x14ac:dyDescent="0.25">
      <c r="A63" s="10" t="s">
        <v>6</v>
      </c>
      <c r="B63" s="14">
        <f>DWH!U35</f>
        <v>155</v>
      </c>
      <c r="C63" s="14">
        <f>DWH!V35</f>
        <v>179</v>
      </c>
      <c r="D63" s="14">
        <f t="shared" si="4"/>
        <v>-24</v>
      </c>
      <c r="E63" s="23">
        <f t="shared" si="5"/>
        <v>-0.13400000000000001</v>
      </c>
    </row>
    <row r="64" spans="1:7" x14ac:dyDescent="0.25">
      <c r="A64" s="10" t="s">
        <v>7</v>
      </c>
      <c r="B64" s="14">
        <f>DWH!U36</f>
        <v>246</v>
      </c>
      <c r="C64" s="14">
        <f>DWH!V36</f>
        <v>277</v>
      </c>
      <c r="D64" s="14">
        <f t="shared" si="4"/>
        <v>-31</v>
      </c>
      <c r="E64" s="23">
        <f t="shared" si="5"/>
        <v>-0.112</v>
      </c>
    </row>
    <row r="65" spans="1:5" x14ac:dyDescent="0.25">
      <c r="A65" s="10" t="s">
        <v>8</v>
      </c>
      <c r="B65" s="14">
        <f>DWH!U37</f>
        <v>283</v>
      </c>
      <c r="C65" s="14">
        <f>DWH!V37</f>
        <v>305</v>
      </c>
      <c r="D65" s="14">
        <f t="shared" si="4"/>
        <v>-22</v>
      </c>
      <c r="E65" s="23">
        <f t="shared" si="5"/>
        <v>-7.1999999999999995E-2</v>
      </c>
    </row>
    <row r="66" spans="1:5" x14ac:dyDescent="0.25">
      <c r="A66" s="10" t="s">
        <v>9</v>
      </c>
      <c r="B66" s="14">
        <f>DWH!U38</f>
        <v>48</v>
      </c>
      <c r="C66" s="14">
        <f>DWH!V38</f>
        <v>122</v>
      </c>
      <c r="D66" s="14">
        <f t="shared" si="4"/>
        <v>-74</v>
      </c>
      <c r="E66" s="23">
        <f t="shared" si="5"/>
        <v>-0.60699999999999998</v>
      </c>
    </row>
    <row r="67" spans="1:5" x14ac:dyDescent="0.25">
      <c r="A67" s="10" t="s">
        <v>128</v>
      </c>
      <c r="B67" s="14">
        <f>DWH!U39</f>
        <v>7</v>
      </c>
      <c r="C67" s="14">
        <f>DWH!V39</f>
        <v>5</v>
      </c>
      <c r="D67" s="14">
        <f t="shared" si="4"/>
        <v>2</v>
      </c>
      <c r="E67" s="23">
        <f t="shared" si="5"/>
        <v>0.4</v>
      </c>
    </row>
    <row r="68" spans="1:5" x14ac:dyDescent="0.25">
      <c r="A68" s="10" t="s">
        <v>11</v>
      </c>
      <c r="B68" s="14">
        <f>DWH!U40</f>
        <v>241</v>
      </c>
      <c r="C68" s="14">
        <f>DWH!V40</f>
        <v>316</v>
      </c>
      <c r="D68" s="14">
        <f t="shared" si="4"/>
        <v>-75</v>
      </c>
      <c r="E68" s="23">
        <f t="shared" si="5"/>
        <v>-0.23699999999999999</v>
      </c>
    </row>
    <row r="69" spans="1:5" x14ac:dyDescent="0.25">
      <c r="A69" s="10" t="s">
        <v>12</v>
      </c>
      <c r="B69" s="14">
        <f>DWH!U41</f>
        <v>135</v>
      </c>
      <c r="C69" s="14">
        <f>DWH!V41</f>
        <v>217</v>
      </c>
      <c r="D69" s="14">
        <f t="shared" si="4"/>
        <v>-82</v>
      </c>
      <c r="E69" s="23">
        <f t="shared" si="5"/>
        <v>-0.378</v>
      </c>
    </row>
    <row r="70" spans="1:5" x14ac:dyDescent="0.25">
      <c r="A70" s="10" t="s">
        <v>13</v>
      </c>
      <c r="B70" s="14">
        <f>DWH!U42</f>
        <v>390</v>
      </c>
      <c r="C70" s="14">
        <f>DWH!V42</f>
        <v>423</v>
      </c>
      <c r="D70" s="14">
        <f t="shared" si="4"/>
        <v>-33</v>
      </c>
      <c r="E70" s="23">
        <f t="shared" si="5"/>
        <v>-7.8E-2</v>
      </c>
    </row>
    <row r="71" spans="1:5" x14ac:dyDescent="0.25">
      <c r="A71" s="10" t="s">
        <v>14</v>
      </c>
      <c r="B71" s="14">
        <f>DWH!U43</f>
        <v>119</v>
      </c>
      <c r="C71" s="14">
        <f>DWH!V43</f>
        <v>147</v>
      </c>
      <c r="D71" s="14">
        <f t="shared" si="4"/>
        <v>-28</v>
      </c>
      <c r="E71" s="23">
        <f t="shared" si="5"/>
        <v>-0.19</v>
      </c>
    </row>
    <row r="72" spans="1:5" x14ac:dyDescent="0.25">
      <c r="A72" s="146" t="s">
        <v>15</v>
      </c>
      <c r="B72" s="11">
        <f>DWH!U57</f>
        <v>186</v>
      </c>
      <c r="C72" s="11">
        <f>DWH!V57</f>
        <v>245</v>
      </c>
      <c r="D72" s="14">
        <f t="shared" si="4"/>
        <v>-59</v>
      </c>
      <c r="E72" s="23">
        <f t="shared" si="5"/>
        <v>-0.24099999999999999</v>
      </c>
    </row>
    <row r="73" spans="1:5" ht="15.75" thickBot="1" x14ac:dyDescent="0.3">
      <c r="A73" s="146" t="s">
        <v>16</v>
      </c>
      <c r="B73" s="11">
        <f>DWH!U58</f>
        <v>206</v>
      </c>
      <c r="C73" s="11">
        <f>DWH!V58</f>
        <v>249</v>
      </c>
      <c r="D73" s="28">
        <f t="shared" si="4"/>
        <v>-43</v>
      </c>
      <c r="E73" s="29">
        <f t="shared" si="5"/>
        <v>-0.17299999999999999</v>
      </c>
    </row>
    <row r="74" spans="1:5" ht="16.5" thickTop="1" thickBot="1" x14ac:dyDescent="0.3">
      <c r="A74" s="150" t="s">
        <v>20</v>
      </c>
      <c r="B74" s="22">
        <f>DWH!T66</f>
        <v>12</v>
      </c>
      <c r="C74" s="22">
        <f>DWH!U66</f>
        <v>14</v>
      </c>
      <c r="D74" s="22">
        <f t="shared" si="4"/>
        <v>-2</v>
      </c>
      <c r="E74" s="24">
        <f t="shared" si="5"/>
        <v>-0.14299999999999999</v>
      </c>
    </row>
    <row r="75" spans="1:5" ht="15.75" thickTop="1" x14ac:dyDescent="0.25">
      <c r="A75" s="146" t="s">
        <v>22</v>
      </c>
      <c r="B75" s="12">
        <f>DWH!U99</f>
        <v>53</v>
      </c>
      <c r="C75" s="12">
        <f>DWH!V99</f>
        <v>85</v>
      </c>
      <c r="D75" s="14">
        <f t="shared" si="4"/>
        <v>-32</v>
      </c>
      <c r="E75" s="23">
        <f t="shared" si="5"/>
        <v>-0.376</v>
      </c>
    </row>
    <row r="76" spans="1:5" x14ac:dyDescent="0.25">
      <c r="A76" s="146" t="s">
        <v>23</v>
      </c>
      <c r="B76" s="12">
        <f>DWH!U100</f>
        <v>207</v>
      </c>
      <c r="C76" s="12">
        <f>DWH!V100</f>
        <v>233</v>
      </c>
      <c r="D76" s="14">
        <f t="shared" si="4"/>
        <v>-26</v>
      </c>
      <c r="E76" s="23">
        <f t="shared" si="5"/>
        <v>-0.112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14156</v>
      </c>
      <c r="C8" s="14">
        <f>DWH!X5</f>
        <v>15604</v>
      </c>
      <c r="D8" s="14">
        <f>B8-C8</f>
        <v>-1448</v>
      </c>
      <c r="E8" s="23">
        <f>D8/C8</f>
        <v>-9.2999999999999999E-2</v>
      </c>
      <c r="F8" s="1"/>
      <c r="G8" s="1"/>
    </row>
    <row r="9" spans="1:7" x14ac:dyDescent="0.25">
      <c r="A9" s="10" t="s">
        <v>3</v>
      </c>
      <c r="B9" s="14">
        <f>DWH!W6</f>
        <v>1641</v>
      </c>
      <c r="C9" s="14">
        <f>DWH!X6</f>
        <v>1519</v>
      </c>
      <c r="D9" s="14">
        <f t="shared" ref="D9:D29" si="0">B9-C9</f>
        <v>122</v>
      </c>
      <c r="E9" s="23">
        <f t="shared" ref="E9:E29" si="1">D9/C9</f>
        <v>0.08</v>
      </c>
      <c r="F9" s="1"/>
      <c r="G9" s="1"/>
    </row>
    <row r="10" spans="1:7" x14ac:dyDescent="0.25">
      <c r="A10" s="10" t="s">
        <v>4</v>
      </c>
      <c r="B10" s="14">
        <f>DWH!W7</f>
        <v>7479</v>
      </c>
      <c r="C10" s="14">
        <f>DWH!X7</f>
        <v>8126</v>
      </c>
      <c r="D10" s="14">
        <f t="shared" si="0"/>
        <v>-647</v>
      </c>
      <c r="E10" s="23">
        <f t="shared" si="1"/>
        <v>-0.08</v>
      </c>
      <c r="F10" s="1"/>
      <c r="G10" s="1"/>
    </row>
    <row r="11" spans="1:7" x14ac:dyDescent="0.25">
      <c r="A11" s="10" t="s">
        <v>5</v>
      </c>
      <c r="B11" s="14">
        <f>DWH!W8</f>
        <v>2780</v>
      </c>
      <c r="C11" s="14">
        <f>DWH!X8</f>
        <v>3281</v>
      </c>
      <c r="D11" s="14">
        <f t="shared" si="0"/>
        <v>-501</v>
      </c>
      <c r="E11" s="23">
        <f t="shared" si="1"/>
        <v>-0.153</v>
      </c>
      <c r="F11" s="1"/>
      <c r="G11" s="1"/>
    </row>
    <row r="12" spans="1:7" x14ac:dyDescent="0.25">
      <c r="A12" s="10" t="s">
        <v>6</v>
      </c>
      <c r="B12" s="14">
        <f>DWH!W9</f>
        <v>2256</v>
      </c>
      <c r="C12" s="14">
        <f>DWH!X9</f>
        <v>2678</v>
      </c>
      <c r="D12" s="14">
        <f t="shared" si="0"/>
        <v>-422</v>
      </c>
      <c r="E12" s="23">
        <f t="shared" si="1"/>
        <v>-0.158</v>
      </c>
      <c r="F12" s="1"/>
      <c r="G12" s="1"/>
    </row>
    <row r="13" spans="1:7" x14ac:dyDescent="0.25">
      <c r="A13" s="10" t="s">
        <v>7</v>
      </c>
      <c r="B13" s="14">
        <f>DWH!W10</f>
        <v>8260</v>
      </c>
      <c r="C13" s="14">
        <f>DWH!X10</f>
        <v>8954</v>
      </c>
      <c r="D13" s="14">
        <f t="shared" si="0"/>
        <v>-694</v>
      </c>
      <c r="E13" s="23">
        <f t="shared" si="1"/>
        <v>-7.8E-2</v>
      </c>
      <c r="F13" s="1"/>
      <c r="G13" s="1"/>
    </row>
    <row r="14" spans="1:7" x14ac:dyDescent="0.25">
      <c r="A14" s="10" t="s">
        <v>8</v>
      </c>
      <c r="B14" s="14">
        <f>DWH!W11</f>
        <v>7991</v>
      </c>
      <c r="C14" s="14">
        <f>DWH!X11</f>
        <v>8320</v>
      </c>
      <c r="D14" s="14">
        <f t="shared" si="0"/>
        <v>-329</v>
      </c>
      <c r="E14" s="23">
        <f t="shared" si="1"/>
        <v>-0.04</v>
      </c>
      <c r="F14" s="1"/>
      <c r="G14" s="1"/>
    </row>
    <row r="15" spans="1:7" x14ac:dyDescent="0.25">
      <c r="A15" s="10" t="s">
        <v>9</v>
      </c>
      <c r="B15" s="14">
        <f>DWH!W12</f>
        <v>1709</v>
      </c>
      <c r="C15" s="14">
        <f>DWH!X12</f>
        <v>2561</v>
      </c>
      <c r="D15" s="14">
        <f t="shared" si="0"/>
        <v>-852</v>
      </c>
      <c r="E15" s="23">
        <f t="shared" si="1"/>
        <v>-0.33300000000000002</v>
      </c>
      <c r="F15" s="1"/>
      <c r="G15" s="1"/>
    </row>
    <row r="16" spans="1:7" x14ac:dyDescent="0.25">
      <c r="A16" s="10" t="s">
        <v>128</v>
      </c>
      <c r="B16" s="14">
        <f>DWH!W13</f>
        <v>248</v>
      </c>
      <c r="C16" s="14">
        <f>DWH!X13</f>
        <v>282</v>
      </c>
      <c r="D16" s="14">
        <f t="shared" si="0"/>
        <v>-34</v>
      </c>
      <c r="E16" s="23">
        <f t="shared" si="1"/>
        <v>-0.121</v>
      </c>
      <c r="F16" s="1"/>
      <c r="G16" s="1"/>
    </row>
    <row r="17" spans="1:7" x14ac:dyDescent="0.25">
      <c r="A17" s="10" t="s">
        <v>11</v>
      </c>
      <c r="B17" s="14">
        <f>DWH!W14</f>
        <v>3237</v>
      </c>
      <c r="C17" s="14">
        <f>DWH!X14</f>
        <v>4922</v>
      </c>
      <c r="D17" s="14">
        <f t="shared" si="0"/>
        <v>-1685</v>
      </c>
      <c r="E17" s="23">
        <f t="shared" si="1"/>
        <v>-0.34200000000000003</v>
      </c>
      <c r="F17" s="1"/>
      <c r="G17" s="1"/>
    </row>
    <row r="18" spans="1:7" x14ac:dyDescent="0.25">
      <c r="A18" s="10" t="s">
        <v>12</v>
      </c>
      <c r="B18" s="14">
        <f>DWH!W15</f>
        <v>1561</v>
      </c>
      <c r="C18" s="14">
        <f>DWH!X15</f>
        <v>3150</v>
      </c>
      <c r="D18" s="14">
        <f t="shared" si="0"/>
        <v>-1589</v>
      </c>
      <c r="E18" s="23">
        <f t="shared" si="1"/>
        <v>-0.504</v>
      </c>
      <c r="F18" s="1"/>
      <c r="G18" s="1"/>
    </row>
    <row r="19" spans="1:7" x14ac:dyDescent="0.25">
      <c r="A19" s="10" t="s">
        <v>13</v>
      </c>
      <c r="B19" s="14">
        <f>DWH!W16</f>
        <v>10815</v>
      </c>
      <c r="C19" s="14">
        <f>DWH!X16</f>
        <v>11891</v>
      </c>
      <c r="D19" s="14">
        <f t="shared" si="0"/>
        <v>-1076</v>
      </c>
      <c r="E19" s="23">
        <f t="shared" si="1"/>
        <v>-0.09</v>
      </c>
      <c r="F19" s="1"/>
      <c r="G19" s="1"/>
    </row>
    <row r="20" spans="1:7" x14ac:dyDescent="0.25">
      <c r="A20" s="10" t="s">
        <v>14</v>
      </c>
      <c r="B20" s="14">
        <f>DWH!W17</f>
        <v>3291</v>
      </c>
      <c r="C20" s="14">
        <f>DWH!X17</f>
        <v>3564</v>
      </c>
      <c r="D20" s="14">
        <f t="shared" si="0"/>
        <v>-273</v>
      </c>
      <c r="E20" s="23">
        <f t="shared" si="1"/>
        <v>-7.6999999999999999E-2</v>
      </c>
      <c r="F20" s="1"/>
      <c r="G20" s="1"/>
    </row>
    <row r="21" spans="1:7" x14ac:dyDescent="0.25">
      <c r="A21" s="146" t="s">
        <v>15</v>
      </c>
      <c r="B21" s="11">
        <f>DWH!W53</f>
        <v>4175</v>
      </c>
      <c r="C21" s="11">
        <f>DWH!X53</f>
        <v>4137</v>
      </c>
      <c r="D21" s="14">
        <f t="shared" si="0"/>
        <v>38</v>
      </c>
      <c r="E21" s="23">
        <f t="shared" si="1"/>
        <v>8.9999999999999993E-3</v>
      </c>
      <c r="F21" s="1"/>
      <c r="G21" s="1"/>
    </row>
    <row r="22" spans="1:7" ht="15.75" thickBot="1" x14ac:dyDescent="0.3">
      <c r="A22" s="147" t="s">
        <v>16</v>
      </c>
      <c r="B22" s="17">
        <f>DWH!W54</f>
        <v>4863</v>
      </c>
      <c r="C22" s="17">
        <f>DWH!X54</f>
        <v>4366</v>
      </c>
      <c r="D22" s="28">
        <f t="shared" si="0"/>
        <v>497</v>
      </c>
      <c r="E22" s="29">
        <f t="shared" si="1"/>
        <v>0.114</v>
      </c>
      <c r="F22" s="1"/>
      <c r="G22" s="1"/>
    </row>
    <row r="23" spans="1:7" ht="15.75" thickTop="1" x14ac:dyDescent="0.25">
      <c r="A23" s="145" t="s">
        <v>101</v>
      </c>
      <c r="B23" s="19">
        <f>DWH!V80</f>
        <v>1622</v>
      </c>
      <c r="C23" s="19">
        <f>DWH!W80</f>
        <v>1536</v>
      </c>
      <c r="D23" s="19">
        <f t="shared" si="0"/>
        <v>86</v>
      </c>
      <c r="E23" s="144">
        <f t="shared" si="1"/>
        <v>5.6000000000000001E-2</v>
      </c>
      <c r="F23" s="1"/>
      <c r="G23" s="1"/>
    </row>
    <row r="24" spans="1:7" x14ac:dyDescent="0.25">
      <c r="A24" s="146" t="s">
        <v>18</v>
      </c>
      <c r="B24" s="11">
        <f>DWH!V87</f>
        <v>707</v>
      </c>
      <c r="C24" s="11">
        <f>DWH!W87</f>
        <v>813</v>
      </c>
      <c r="D24" s="14">
        <f t="shared" si="0"/>
        <v>-106</v>
      </c>
      <c r="E24" s="23">
        <f t="shared" si="1"/>
        <v>-0.13</v>
      </c>
      <c r="F24" s="1"/>
      <c r="G24" s="1"/>
    </row>
    <row r="25" spans="1:7" ht="15.75" thickBot="1" x14ac:dyDescent="0.3">
      <c r="A25" s="147" t="s">
        <v>19</v>
      </c>
      <c r="B25" s="17">
        <f>DWH!V88</f>
        <v>915</v>
      </c>
      <c r="C25" s="17">
        <f>DWH!W88</f>
        <v>852</v>
      </c>
      <c r="D25" s="28">
        <f t="shared" si="0"/>
        <v>63</v>
      </c>
      <c r="E25" s="29">
        <f t="shared" si="1"/>
        <v>7.3999999999999996E-2</v>
      </c>
      <c r="F25" s="1"/>
      <c r="G25" s="1"/>
    </row>
    <row r="26" spans="1:7" ht="15.75" thickTop="1" x14ac:dyDescent="0.25">
      <c r="A26" s="145" t="s">
        <v>20</v>
      </c>
      <c r="B26" s="19">
        <f>DWH!V64</f>
        <v>469</v>
      </c>
      <c r="C26" s="19">
        <f>DWH!W64</f>
        <v>430</v>
      </c>
      <c r="D26" s="19">
        <f t="shared" si="0"/>
        <v>39</v>
      </c>
      <c r="E26" s="144">
        <f t="shared" si="1"/>
        <v>9.0999999999999998E-2</v>
      </c>
    </row>
    <row r="27" spans="1:7" ht="15.75" thickBot="1" x14ac:dyDescent="0.3">
      <c r="A27" s="148" t="s">
        <v>21</v>
      </c>
      <c r="B27" s="17">
        <f>DWH!V73</f>
        <v>81</v>
      </c>
      <c r="C27" s="17">
        <f>DWH!W73</f>
        <v>54</v>
      </c>
      <c r="D27" s="28">
        <f t="shared" si="0"/>
        <v>27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DWH!W95</f>
        <v>1785</v>
      </c>
      <c r="C28" s="143">
        <f>DWH!X95</f>
        <v>1765</v>
      </c>
      <c r="D28" s="19">
        <f t="shared" si="0"/>
        <v>20</v>
      </c>
      <c r="E28" s="144">
        <f t="shared" si="1"/>
        <v>1.0999999999999999E-2</v>
      </c>
    </row>
    <row r="29" spans="1:7" x14ac:dyDescent="0.25">
      <c r="A29" s="146" t="s">
        <v>23</v>
      </c>
      <c r="B29" s="20">
        <f>DWH!W96</f>
        <v>6255</v>
      </c>
      <c r="C29" s="20">
        <f>DWH!X96</f>
        <v>5576</v>
      </c>
      <c r="D29" s="14">
        <f t="shared" si="0"/>
        <v>679</v>
      </c>
      <c r="E29" s="23">
        <f t="shared" si="1"/>
        <v>0.122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5752</v>
      </c>
      <c r="C36" s="14">
        <f>DWH!X18</f>
        <v>6712</v>
      </c>
      <c r="D36" s="14">
        <f>B36-C36</f>
        <v>-960</v>
      </c>
      <c r="E36" s="23">
        <f>D36/C36</f>
        <v>-0.14299999999999999</v>
      </c>
    </row>
    <row r="37" spans="1:7" x14ac:dyDescent="0.25">
      <c r="A37" s="10" t="s">
        <v>3</v>
      </c>
      <c r="B37" s="14">
        <f>DWH!W19</f>
        <v>612</v>
      </c>
      <c r="C37" s="14">
        <f>DWH!X19</f>
        <v>596</v>
      </c>
      <c r="D37" s="14">
        <f t="shared" ref="D37:D53" si="2">B37-C37</f>
        <v>16</v>
      </c>
      <c r="E37" s="23">
        <f t="shared" ref="E37:E53" si="3">D37/C37</f>
        <v>2.7E-2</v>
      </c>
    </row>
    <row r="38" spans="1:7" x14ac:dyDescent="0.25">
      <c r="A38" s="10" t="s">
        <v>4</v>
      </c>
      <c r="B38" s="14">
        <f>DWH!W20</f>
        <v>3145</v>
      </c>
      <c r="C38" s="14">
        <f>DWH!X20</f>
        <v>3688</v>
      </c>
      <c r="D38" s="14">
        <f t="shared" si="2"/>
        <v>-543</v>
      </c>
      <c r="E38" s="23">
        <f t="shared" si="3"/>
        <v>-0.14699999999999999</v>
      </c>
    </row>
    <row r="39" spans="1:7" x14ac:dyDescent="0.25">
      <c r="A39" s="10" t="s">
        <v>5</v>
      </c>
      <c r="B39" s="14">
        <f>DWH!W21</f>
        <v>1248</v>
      </c>
      <c r="C39" s="14">
        <f>DWH!X21</f>
        <v>1488</v>
      </c>
      <c r="D39" s="14">
        <f t="shared" si="2"/>
        <v>-240</v>
      </c>
      <c r="E39" s="23">
        <f t="shared" si="3"/>
        <v>-0.161</v>
      </c>
    </row>
    <row r="40" spans="1:7" x14ac:dyDescent="0.25">
      <c r="A40" s="10" t="s">
        <v>6</v>
      </c>
      <c r="B40" s="14">
        <f>DWH!W22</f>
        <v>747</v>
      </c>
      <c r="C40" s="14">
        <f>DWH!X22</f>
        <v>940</v>
      </c>
      <c r="D40" s="14">
        <f t="shared" si="2"/>
        <v>-193</v>
      </c>
      <c r="E40" s="23">
        <f t="shared" si="3"/>
        <v>-0.20499999999999999</v>
      </c>
    </row>
    <row r="41" spans="1:7" x14ac:dyDescent="0.25">
      <c r="A41" s="10" t="s">
        <v>7</v>
      </c>
      <c r="B41" s="14">
        <f>DWH!W23</f>
        <v>3364</v>
      </c>
      <c r="C41" s="14">
        <f>DWH!X23</f>
        <v>3978</v>
      </c>
      <c r="D41" s="14">
        <f t="shared" si="2"/>
        <v>-614</v>
      </c>
      <c r="E41" s="23">
        <f t="shared" si="3"/>
        <v>-0.154</v>
      </c>
    </row>
    <row r="42" spans="1:7" x14ac:dyDescent="0.25">
      <c r="A42" s="10" t="s">
        <v>51</v>
      </c>
      <c r="B42" s="14">
        <f>DWH!W24</f>
        <v>3192</v>
      </c>
      <c r="C42" s="14">
        <f>DWH!X24</f>
        <v>3613</v>
      </c>
      <c r="D42" s="14">
        <f t="shared" si="2"/>
        <v>-421</v>
      </c>
      <c r="E42" s="23">
        <f t="shared" si="3"/>
        <v>-0.11700000000000001</v>
      </c>
    </row>
    <row r="43" spans="1:7" x14ac:dyDescent="0.25">
      <c r="A43" s="10" t="s">
        <v>9</v>
      </c>
      <c r="B43" s="14">
        <f>DWH!W25</f>
        <v>649</v>
      </c>
      <c r="C43" s="14">
        <f>DWH!X25</f>
        <v>1026</v>
      </c>
      <c r="D43" s="14">
        <f t="shared" si="2"/>
        <v>-377</v>
      </c>
      <c r="E43" s="23">
        <f t="shared" si="3"/>
        <v>-0.36699999999999999</v>
      </c>
    </row>
    <row r="44" spans="1:7" x14ac:dyDescent="0.25">
      <c r="A44" s="10" t="s">
        <v>128</v>
      </c>
      <c r="B44" s="14">
        <f>DWH!W26</f>
        <v>82</v>
      </c>
      <c r="C44" s="14">
        <f>DWH!X26</f>
        <v>95</v>
      </c>
      <c r="D44" s="14">
        <f t="shared" si="2"/>
        <v>-13</v>
      </c>
      <c r="E44" s="23">
        <f t="shared" si="3"/>
        <v>-0.13700000000000001</v>
      </c>
    </row>
    <row r="45" spans="1:7" x14ac:dyDescent="0.25">
      <c r="A45" s="10" t="s">
        <v>11</v>
      </c>
      <c r="B45" s="14">
        <f>DWH!W27</f>
        <v>1243</v>
      </c>
      <c r="C45" s="14">
        <f>DWH!X27</f>
        <v>2029</v>
      </c>
      <c r="D45" s="14">
        <f t="shared" si="2"/>
        <v>-786</v>
      </c>
      <c r="E45" s="23">
        <f t="shared" si="3"/>
        <v>-0.38700000000000001</v>
      </c>
    </row>
    <row r="46" spans="1:7" x14ac:dyDescent="0.25">
      <c r="A46" s="10" t="s">
        <v>12</v>
      </c>
      <c r="B46" s="14">
        <f>DWH!W28</f>
        <v>546</v>
      </c>
      <c r="C46" s="14">
        <f>DWH!X28</f>
        <v>1166</v>
      </c>
      <c r="D46" s="14">
        <f t="shared" si="2"/>
        <v>-620</v>
      </c>
      <c r="E46" s="23">
        <f t="shared" si="3"/>
        <v>-0.53200000000000003</v>
      </c>
    </row>
    <row r="47" spans="1:7" x14ac:dyDescent="0.25">
      <c r="A47" s="10" t="s">
        <v>13</v>
      </c>
      <c r="B47" s="14">
        <f>DWH!W29</f>
        <v>4535</v>
      </c>
      <c r="C47" s="14">
        <f>DWH!X29</f>
        <v>5262</v>
      </c>
      <c r="D47" s="14">
        <f t="shared" si="2"/>
        <v>-727</v>
      </c>
      <c r="E47" s="23">
        <f t="shared" si="3"/>
        <v>-0.13800000000000001</v>
      </c>
    </row>
    <row r="48" spans="1:7" x14ac:dyDescent="0.25">
      <c r="A48" s="10" t="s">
        <v>14</v>
      </c>
      <c r="B48" s="14">
        <f>DWH!W30</f>
        <v>1281</v>
      </c>
      <c r="C48" s="14">
        <f>DWH!X30</f>
        <v>1556</v>
      </c>
      <c r="D48" s="14">
        <f t="shared" si="2"/>
        <v>-275</v>
      </c>
      <c r="E48" s="23">
        <f t="shared" si="3"/>
        <v>-0.17699999999999999</v>
      </c>
    </row>
    <row r="49" spans="1:7" x14ac:dyDescent="0.25">
      <c r="A49" s="146" t="s">
        <v>15</v>
      </c>
      <c r="B49" s="11">
        <f>DWH!W55</f>
        <v>1502</v>
      </c>
      <c r="C49" s="11">
        <f>DWH!X55</f>
        <v>1577</v>
      </c>
      <c r="D49" s="14">
        <f t="shared" si="2"/>
        <v>-75</v>
      </c>
      <c r="E49" s="23">
        <f t="shared" si="3"/>
        <v>-4.8000000000000001E-2</v>
      </c>
    </row>
    <row r="50" spans="1:7" ht="15.75" thickBot="1" x14ac:dyDescent="0.3">
      <c r="A50" s="146" t="s">
        <v>16</v>
      </c>
      <c r="B50" s="17">
        <f>DWH!W56</f>
        <v>2130</v>
      </c>
      <c r="C50" s="17">
        <f>DWH!X56</f>
        <v>2001</v>
      </c>
      <c r="D50" s="28">
        <f t="shared" si="2"/>
        <v>129</v>
      </c>
      <c r="E50" s="29">
        <f t="shared" si="3"/>
        <v>6.4000000000000001E-2</v>
      </c>
    </row>
    <row r="51" spans="1:7" ht="16.5" thickTop="1" thickBot="1" x14ac:dyDescent="0.3">
      <c r="A51" s="150" t="s">
        <v>20</v>
      </c>
      <c r="B51" s="22">
        <f>DWH!V65</f>
        <v>181</v>
      </c>
      <c r="C51" s="22">
        <f>DWH!W65</f>
        <v>171</v>
      </c>
      <c r="D51" s="22">
        <f t="shared" si="2"/>
        <v>10</v>
      </c>
      <c r="E51" s="24">
        <f t="shared" si="3"/>
        <v>5.8000000000000003E-2</v>
      </c>
    </row>
    <row r="52" spans="1:7" ht="15.75" thickTop="1" x14ac:dyDescent="0.25">
      <c r="A52" s="146" t="s">
        <v>22</v>
      </c>
      <c r="B52" s="20">
        <f>DWH!W97</f>
        <v>751</v>
      </c>
      <c r="C52" s="20">
        <f>DWH!X97</f>
        <v>872</v>
      </c>
      <c r="D52" s="14">
        <f t="shared" si="2"/>
        <v>-121</v>
      </c>
      <c r="E52" s="23">
        <f t="shared" si="3"/>
        <v>-0.13900000000000001</v>
      </c>
    </row>
    <row r="53" spans="1:7" x14ac:dyDescent="0.25">
      <c r="A53" s="146" t="s">
        <v>23</v>
      </c>
      <c r="B53" s="12">
        <f>DWH!W98</f>
        <v>2688</v>
      </c>
      <c r="C53" s="12">
        <f>DWH!X98</f>
        <v>2637</v>
      </c>
      <c r="D53" s="14">
        <f t="shared" si="2"/>
        <v>51</v>
      </c>
      <c r="E53" s="23">
        <f t="shared" si="3"/>
        <v>1.9E-2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8404</v>
      </c>
      <c r="C59" s="14">
        <f>DWH!X31</f>
        <v>8892</v>
      </c>
      <c r="D59" s="14">
        <f>B59-C59</f>
        <v>-488</v>
      </c>
      <c r="E59" s="23">
        <f>D59/C59</f>
        <v>-5.5E-2</v>
      </c>
    </row>
    <row r="60" spans="1:7" x14ac:dyDescent="0.25">
      <c r="A60" s="10" t="s">
        <v>3</v>
      </c>
      <c r="B60" s="14">
        <f>DWH!W32</f>
        <v>1029</v>
      </c>
      <c r="C60" s="14">
        <f>DWH!X32</f>
        <v>923</v>
      </c>
      <c r="D60" s="14">
        <f t="shared" ref="D60:D76" si="4">B60-C60</f>
        <v>106</v>
      </c>
      <c r="E60" s="23">
        <f t="shared" ref="E60:E76" si="5">D60/C60</f>
        <v>0.115</v>
      </c>
    </row>
    <row r="61" spans="1:7" x14ac:dyDescent="0.25">
      <c r="A61" s="10" t="s">
        <v>4</v>
      </c>
      <c r="B61" s="14">
        <f>DWH!W33</f>
        <v>4334</v>
      </c>
      <c r="C61" s="14">
        <f>DWH!X33</f>
        <v>4438</v>
      </c>
      <c r="D61" s="14">
        <f t="shared" si="4"/>
        <v>-104</v>
      </c>
      <c r="E61" s="23">
        <f t="shared" si="5"/>
        <v>-2.3E-2</v>
      </c>
    </row>
    <row r="62" spans="1:7" x14ac:dyDescent="0.25">
      <c r="A62" s="10" t="s">
        <v>5</v>
      </c>
      <c r="B62" s="14">
        <f>DWH!W34</f>
        <v>1532</v>
      </c>
      <c r="C62" s="14">
        <f>DWH!X34</f>
        <v>1793</v>
      </c>
      <c r="D62" s="14">
        <f t="shared" si="4"/>
        <v>-261</v>
      </c>
      <c r="E62" s="23">
        <f t="shared" si="5"/>
        <v>-0.14599999999999999</v>
      </c>
    </row>
    <row r="63" spans="1:7" x14ac:dyDescent="0.25">
      <c r="A63" s="10" t="s">
        <v>6</v>
      </c>
      <c r="B63" s="14">
        <f>DWH!W35</f>
        <v>1509</v>
      </c>
      <c r="C63" s="14">
        <f>DWH!X35</f>
        <v>1738</v>
      </c>
      <c r="D63" s="14">
        <f t="shared" si="4"/>
        <v>-229</v>
      </c>
      <c r="E63" s="23">
        <f t="shared" si="5"/>
        <v>-0.13200000000000001</v>
      </c>
    </row>
    <row r="64" spans="1:7" x14ac:dyDescent="0.25">
      <c r="A64" s="10" t="s">
        <v>7</v>
      </c>
      <c r="B64" s="14">
        <f>DWH!W36</f>
        <v>4896</v>
      </c>
      <c r="C64" s="14">
        <f>DWH!X36</f>
        <v>4976</v>
      </c>
      <c r="D64" s="14">
        <f t="shared" si="4"/>
        <v>-80</v>
      </c>
      <c r="E64" s="23">
        <f t="shared" si="5"/>
        <v>-1.6E-2</v>
      </c>
    </row>
    <row r="65" spans="1:5" x14ac:dyDescent="0.25">
      <c r="A65" s="10" t="s">
        <v>8</v>
      </c>
      <c r="B65" s="14">
        <f>DWH!W37</f>
        <v>4799</v>
      </c>
      <c r="C65" s="14">
        <f>DWH!X37</f>
        <v>4707</v>
      </c>
      <c r="D65" s="14">
        <f t="shared" si="4"/>
        <v>92</v>
      </c>
      <c r="E65" s="23">
        <f t="shared" si="5"/>
        <v>0.02</v>
      </c>
    </row>
    <row r="66" spans="1:5" x14ac:dyDescent="0.25">
      <c r="A66" s="10" t="s">
        <v>9</v>
      </c>
      <c r="B66" s="14">
        <f>DWH!W38</f>
        <v>1060</v>
      </c>
      <c r="C66" s="14">
        <f>DWH!X38</f>
        <v>1535</v>
      </c>
      <c r="D66" s="14">
        <f t="shared" si="4"/>
        <v>-475</v>
      </c>
      <c r="E66" s="23">
        <f t="shared" si="5"/>
        <v>-0.309</v>
      </c>
    </row>
    <row r="67" spans="1:5" x14ac:dyDescent="0.25">
      <c r="A67" s="10" t="s">
        <v>128</v>
      </c>
      <c r="B67" s="14">
        <f>DWH!W39</f>
        <v>166</v>
      </c>
      <c r="C67" s="14">
        <f>DWH!X39</f>
        <v>187</v>
      </c>
      <c r="D67" s="14">
        <f t="shared" si="4"/>
        <v>-21</v>
      </c>
      <c r="E67" s="23">
        <f t="shared" si="5"/>
        <v>-0.112</v>
      </c>
    </row>
    <row r="68" spans="1:5" x14ac:dyDescent="0.25">
      <c r="A68" s="10" t="s">
        <v>11</v>
      </c>
      <c r="B68" s="14">
        <f>DWH!W40</f>
        <v>1994</v>
      </c>
      <c r="C68" s="14">
        <f>DWH!X40</f>
        <v>2893</v>
      </c>
      <c r="D68" s="14">
        <f t="shared" si="4"/>
        <v>-899</v>
      </c>
      <c r="E68" s="23">
        <f t="shared" si="5"/>
        <v>-0.311</v>
      </c>
    </row>
    <row r="69" spans="1:5" x14ac:dyDescent="0.25">
      <c r="A69" s="10" t="s">
        <v>12</v>
      </c>
      <c r="B69" s="14">
        <f>DWH!W41</f>
        <v>1015</v>
      </c>
      <c r="C69" s="14">
        <f>DWH!X41</f>
        <v>1984</v>
      </c>
      <c r="D69" s="14">
        <f t="shared" si="4"/>
        <v>-969</v>
      </c>
      <c r="E69" s="23">
        <f t="shared" si="5"/>
        <v>-0.48799999999999999</v>
      </c>
    </row>
    <row r="70" spans="1:5" x14ac:dyDescent="0.25">
      <c r="A70" s="10" t="s">
        <v>13</v>
      </c>
      <c r="B70" s="14">
        <f>DWH!W42</f>
        <v>6280</v>
      </c>
      <c r="C70" s="14">
        <f>DWH!X42</f>
        <v>6629</v>
      </c>
      <c r="D70" s="14">
        <f t="shared" si="4"/>
        <v>-349</v>
      </c>
      <c r="E70" s="23">
        <f t="shared" si="5"/>
        <v>-5.2999999999999999E-2</v>
      </c>
    </row>
    <row r="71" spans="1:5" x14ac:dyDescent="0.25">
      <c r="A71" s="10" t="s">
        <v>14</v>
      </c>
      <c r="B71" s="14">
        <f>DWH!W43</f>
        <v>2010</v>
      </c>
      <c r="C71" s="14">
        <f>DWH!X43</f>
        <v>2008</v>
      </c>
      <c r="D71" s="14">
        <f t="shared" si="4"/>
        <v>2</v>
      </c>
      <c r="E71" s="23">
        <f t="shared" si="5"/>
        <v>1E-3</v>
      </c>
    </row>
    <row r="72" spans="1:5" x14ac:dyDescent="0.25">
      <c r="A72" s="146" t="s">
        <v>15</v>
      </c>
      <c r="B72" s="11">
        <f>DWH!W57</f>
        <v>2673</v>
      </c>
      <c r="C72" s="11">
        <f>DWH!X57</f>
        <v>2560</v>
      </c>
      <c r="D72" s="14">
        <f t="shared" si="4"/>
        <v>113</v>
      </c>
      <c r="E72" s="23">
        <f t="shared" si="5"/>
        <v>4.3999999999999997E-2</v>
      </c>
    </row>
    <row r="73" spans="1:5" ht="15.75" thickBot="1" x14ac:dyDescent="0.3">
      <c r="A73" s="146" t="s">
        <v>16</v>
      </c>
      <c r="B73" s="11">
        <f>DWH!W58</f>
        <v>2733</v>
      </c>
      <c r="C73" s="11">
        <f>DWH!X58</f>
        <v>2365</v>
      </c>
      <c r="D73" s="28">
        <f t="shared" si="4"/>
        <v>368</v>
      </c>
      <c r="E73" s="29">
        <f t="shared" si="5"/>
        <v>0.156</v>
      </c>
    </row>
    <row r="74" spans="1:5" ht="16.5" thickTop="1" thickBot="1" x14ac:dyDescent="0.3">
      <c r="A74" s="150" t="s">
        <v>20</v>
      </c>
      <c r="B74" s="22">
        <f>DWH!V66</f>
        <v>288</v>
      </c>
      <c r="C74" s="22">
        <f>DWH!W66</f>
        <v>259</v>
      </c>
      <c r="D74" s="22">
        <f t="shared" si="4"/>
        <v>29</v>
      </c>
      <c r="E74" s="24">
        <f t="shared" si="5"/>
        <v>0.112</v>
      </c>
    </row>
    <row r="75" spans="1:5" ht="15.75" thickTop="1" x14ac:dyDescent="0.25">
      <c r="A75" s="146" t="s">
        <v>22</v>
      </c>
      <c r="B75" s="12">
        <f>DWH!W99</f>
        <v>1034</v>
      </c>
      <c r="C75" s="12">
        <f>DWH!X99</f>
        <v>893</v>
      </c>
      <c r="D75" s="14">
        <f t="shared" si="4"/>
        <v>141</v>
      </c>
      <c r="E75" s="23">
        <f t="shared" si="5"/>
        <v>0.158</v>
      </c>
    </row>
    <row r="76" spans="1:5" x14ac:dyDescent="0.25">
      <c r="A76" s="146" t="s">
        <v>23</v>
      </c>
      <c r="B76" s="12">
        <f>DWH!W100</f>
        <v>3567</v>
      </c>
      <c r="C76" s="12">
        <f>DWH!X100</f>
        <v>2939</v>
      </c>
      <c r="D76" s="14">
        <f t="shared" si="4"/>
        <v>628</v>
      </c>
      <c r="E76" s="23">
        <f t="shared" si="5"/>
        <v>0.214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7048</v>
      </c>
      <c r="C8" s="14">
        <f>DWH!Z5</f>
        <v>7440</v>
      </c>
      <c r="D8" s="14">
        <f>B8-C8</f>
        <v>-392</v>
      </c>
      <c r="E8" s="23">
        <f>D8/C8</f>
        <v>-5.2999999999999999E-2</v>
      </c>
      <c r="F8" s="1"/>
      <c r="G8" s="1"/>
    </row>
    <row r="9" spans="1:7" x14ac:dyDescent="0.25">
      <c r="A9" s="10" t="s">
        <v>3</v>
      </c>
      <c r="B9" s="14">
        <f>DWH!Y6</f>
        <v>710</v>
      </c>
      <c r="C9" s="14">
        <f>DWH!Z6</f>
        <v>668</v>
      </c>
      <c r="D9" s="14">
        <f t="shared" ref="D9:D29" si="0">B9-C9</f>
        <v>42</v>
      </c>
      <c r="E9" s="23">
        <f t="shared" ref="E9:E29" si="1">D9/C9</f>
        <v>6.3E-2</v>
      </c>
      <c r="F9" s="1"/>
      <c r="G9" s="1"/>
    </row>
    <row r="10" spans="1:7" x14ac:dyDescent="0.25">
      <c r="A10" s="10" t="s">
        <v>4</v>
      </c>
      <c r="B10" s="14">
        <f>DWH!Y7</f>
        <v>3661</v>
      </c>
      <c r="C10" s="14">
        <f>DWH!Z7</f>
        <v>3858</v>
      </c>
      <c r="D10" s="14">
        <f t="shared" si="0"/>
        <v>-197</v>
      </c>
      <c r="E10" s="23">
        <f t="shared" si="1"/>
        <v>-5.0999999999999997E-2</v>
      </c>
      <c r="F10" s="1"/>
      <c r="G10" s="1"/>
    </row>
    <row r="11" spans="1:7" x14ac:dyDescent="0.25">
      <c r="A11" s="10" t="s">
        <v>5</v>
      </c>
      <c r="B11" s="14">
        <f>DWH!Y8</f>
        <v>1460</v>
      </c>
      <c r="C11" s="14">
        <f>DWH!Z8</f>
        <v>1616</v>
      </c>
      <c r="D11" s="14">
        <f t="shared" si="0"/>
        <v>-156</v>
      </c>
      <c r="E11" s="23">
        <f t="shared" si="1"/>
        <v>-9.7000000000000003E-2</v>
      </c>
      <c r="F11" s="1"/>
      <c r="G11" s="1"/>
    </row>
    <row r="12" spans="1:7" x14ac:dyDescent="0.25">
      <c r="A12" s="10" t="s">
        <v>6</v>
      </c>
      <c r="B12" s="14">
        <f>DWH!Y9</f>
        <v>1217</v>
      </c>
      <c r="C12" s="14">
        <f>DWH!Z9</f>
        <v>1298</v>
      </c>
      <c r="D12" s="14">
        <f t="shared" si="0"/>
        <v>-81</v>
      </c>
      <c r="E12" s="23">
        <f t="shared" si="1"/>
        <v>-6.2E-2</v>
      </c>
      <c r="F12" s="1"/>
      <c r="G12" s="1"/>
    </row>
    <row r="13" spans="1:7" x14ac:dyDescent="0.25">
      <c r="A13" s="10" t="s">
        <v>7</v>
      </c>
      <c r="B13" s="14">
        <f>DWH!Y10</f>
        <v>3803</v>
      </c>
      <c r="C13" s="14">
        <f>DWH!Z10</f>
        <v>3919</v>
      </c>
      <c r="D13" s="14">
        <f t="shared" si="0"/>
        <v>-116</v>
      </c>
      <c r="E13" s="23">
        <f t="shared" si="1"/>
        <v>-0.03</v>
      </c>
      <c r="F13" s="1"/>
      <c r="G13" s="1"/>
    </row>
    <row r="14" spans="1:7" x14ac:dyDescent="0.25">
      <c r="A14" s="10" t="s">
        <v>8</v>
      </c>
      <c r="B14" s="14">
        <f>DWH!Y11</f>
        <v>3129</v>
      </c>
      <c r="C14" s="14">
        <f>DWH!Z11</f>
        <v>3127</v>
      </c>
      <c r="D14" s="14">
        <f t="shared" si="0"/>
        <v>2</v>
      </c>
      <c r="E14" s="23">
        <f t="shared" si="1"/>
        <v>1E-3</v>
      </c>
      <c r="F14" s="1"/>
      <c r="G14" s="1"/>
    </row>
    <row r="15" spans="1:7" x14ac:dyDescent="0.25">
      <c r="A15" s="10" t="s">
        <v>9</v>
      </c>
      <c r="B15" s="14">
        <f>DWH!Y12</f>
        <v>1602</v>
      </c>
      <c r="C15" s="14">
        <f>DWH!Z12</f>
        <v>1834</v>
      </c>
      <c r="D15" s="14">
        <f t="shared" si="0"/>
        <v>-232</v>
      </c>
      <c r="E15" s="23">
        <f t="shared" si="1"/>
        <v>-0.126</v>
      </c>
      <c r="F15" s="1"/>
      <c r="G15" s="1"/>
    </row>
    <row r="16" spans="1:7" x14ac:dyDescent="0.25">
      <c r="A16" s="10" t="s">
        <v>128</v>
      </c>
      <c r="B16" s="14">
        <f>DWH!Y13</f>
        <v>131</v>
      </c>
      <c r="C16" s="14">
        <f>DWH!Z13</f>
        <v>140</v>
      </c>
      <c r="D16" s="14">
        <f t="shared" si="0"/>
        <v>-9</v>
      </c>
      <c r="E16" s="23">
        <f t="shared" si="1"/>
        <v>-6.4000000000000001E-2</v>
      </c>
      <c r="F16" s="1"/>
      <c r="G16" s="1"/>
    </row>
    <row r="17" spans="1:7" x14ac:dyDescent="0.25">
      <c r="A17" s="10" t="s">
        <v>11</v>
      </c>
      <c r="B17" s="14">
        <f>DWH!Y14</f>
        <v>2433</v>
      </c>
      <c r="C17" s="14">
        <f>DWH!Z14</f>
        <v>3052</v>
      </c>
      <c r="D17" s="14">
        <f t="shared" si="0"/>
        <v>-619</v>
      </c>
      <c r="E17" s="23">
        <f t="shared" si="1"/>
        <v>-0.20300000000000001</v>
      </c>
      <c r="F17" s="1"/>
      <c r="G17" s="1"/>
    </row>
    <row r="18" spans="1:7" x14ac:dyDescent="0.25">
      <c r="A18" s="10" t="s">
        <v>12</v>
      </c>
      <c r="B18" s="14">
        <f>DWH!Y15</f>
        <v>1373</v>
      </c>
      <c r="C18" s="14">
        <f>DWH!Z15</f>
        <v>2150</v>
      </c>
      <c r="D18" s="14">
        <f t="shared" si="0"/>
        <v>-777</v>
      </c>
      <c r="E18" s="23">
        <f t="shared" si="1"/>
        <v>-0.36099999999999999</v>
      </c>
      <c r="F18" s="1"/>
      <c r="G18" s="1"/>
    </row>
    <row r="19" spans="1:7" x14ac:dyDescent="0.25">
      <c r="A19" s="10" t="s">
        <v>13</v>
      </c>
      <c r="B19" s="14">
        <f>DWH!Y16</f>
        <v>4886</v>
      </c>
      <c r="C19" s="14">
        <f>DWH!Z16</f>
        <v>5106</v>
      </c>
      <c r="D19" s="14">
        <f t="shared" si="0"/>
        <v>-220</v>
      </c>
      <c r="E19" s="23">
        <f t="shared" si="1"/>
        <v>-4.2999999999999997E-2</v>
      </c>
      <c r="F19" s="1"/>
      <c r="G19" s="1"/>
    </row>
    <row r="20" spans="1:7" x14ac:dyDescent="0.25">
      <c r="A20" s="10" t="s">
        <v>14</v>
      </c>
      <c r="B20" s="14">
        <f>DWH!Y17</f>
        <v>1415</v>
      </c>
      <c r="C20" s="14">
        <f>DWH!Z17</f>
        <v>1530</v>
      </c>
      <c r="D20" s="14">
        <f t="shared" si="0"/>
        <v>-115</v>
      </c>
      <c r="E20" s="23">
        <f t="shared" si="1"/>
        <v>-7.4999999999999997E-2</v>
      </c>
      <c r="F20" s="1"/>
      <c r="G20" s="1"/>
    </row>
    <row r="21" spans="1:7" x14ac:dyDescent="0.25">
      <c r="A21" s="146" t="s">
        <v>15</v>
      </c>
      <c r="B21" s="11">
        <f>DWH!Y53</f>
        <v>1610</v>
      </c>
      <c r="C21" s="11">
        <f>DWH!Z53</f>
        <v>1689</v>
      </c>
      <c r="D21" s="14">
        <f t="shared" si="0"/>
        <v>-79</v>
      </c>
      <c r="E21" s="23">
        <f t="shared" si="1"/>
        <v>-4.7E-2</v>
      </c>
      <c r="F21" s="1"/>
      <c r="G21" s="1"/>
    </row>
    <row r="22" spans="1:7" ht="15.75" thickBot="1" x14ac:dyDescent="0.3">
      <c r="A22" s="147" t="s">
        <v>16</v>
      </c>
      <c r="B22" s="17">
        <f>DWH!Y54</f>
        <v>1931</v>
      </c>
      <c r="C22" s="17">
        <f>DWH!Z54</f>
        <v>1968</v>
      </c>
      <c r="D22" s="28">
        <f t="shared" si="0"/>
        <v>-37</v>
      </c>
      <c r="E22" s="29">
        <f t="shared" si="1"/>
        <v>-1.9E-2</v>
      </c>
      <c r="F22" s="1"/>
      <c r="G22" s="1"/>
    </row>
    <row r="23" spans="1:7" ht="15.75" thickTop="1" x14ac:dyDescent="0.25">
      <c r="A23" s="145" t="s">
        <v>101</v>
      </c>
      <c r="B23" s="19">
        <f>DWH!X80</f>
        <v>537</v>
      </c>
      <c r="C23" s="19">
        <f>DWH!Y80</f>
        <v>762</v>
      </c>
      <c r="D23" s="19">
        <f t="shared" si="0"/>
        <v>-225</v>
      </c>
      <c r="E23" s="144">
        <f t="shared" si="1"/>
        <v>-0.29499999999999998</v>
      </c>
      <c r="F23" s="1"/>
      <c r="G23" s="1"/>
    </row>
    <row r="24" spans="1:7" x14ac:dyDescent="0.25">
      <c r="A24" s="146" t="s">
        <v>18</v>
      </c>
      <c r="B24" s="11">
        <f>DWH!X87</f>
        <v>266</v>
      </c>
      <c r="C24" s="11">
        <f>DWH!Y87</f>
        <v>313</v>
      </c>
      <c r="D24" s="14">
        <f t="shared" si="0"/>
        <v>-47</v>
      </c>
      <c r="E24" s="23">
        <f t="shared" si="1"/>
        <v>-0.15</v>
      </c>
      <c r="F24" s="1"/>
      <c r="G24" s="1"/>
    </row>
    <row r="25" spans="1:7" ht="15.75" thickBot="1" x14ac:dyDescent="0.3">
      <c r="A25" s="147" t="s">
        <v>19</v>
      </c>
      <c r="B25" s="17">
        <f>DWH!X88</f>
        <v>352</v>
      </c>
      <c r="C25" s="17">
        <f>DWH!Y88</f>
        <v>381</v>
      </c>
      <c r="D25" s="28">
        <f t="shared" si="0"/>
        <v>-29</v>
      </c>
      <c r="E25" s="29">
        <f t="shared" si="1"/>
        <v>-7.5999999999999998E-2</v>
      </c>
      <c r="F25" s="1"/>
      <c r="G25" s="1"/>
    </row>
    <row r="26" spans="1:7" ht="15.75" thickTop="1" x14ac:dyDescent="0.25">
      <c r="A26" s="145" t="s">
        <v>20</v>
      </c>
      <c r="B26" s="19">
        <f>DWH!X64</f>
        <v>213</v>
      </c>
      <c r="C26" s="19">
        <f>DWH!Y64</f>
        <v>214</v>
      </c>
      <c r="D26" s="19">
        <f t="shared" si="0"/>
        <v>-1</v>
      </c>
      <c r="E26" s="144">
        <f t="shared" si="1"/>
        <v>-5.0000000000000001E-3</v>
      </c>
    </row>
    <row r="27" spans="1:7" ht="15.75" thickBot="1" x14ac:dyDescent="0.3">
      <c r="A27" s="148" t="s">
        <v>21</v>
      </c>
      <c r="B27" s="17">
        <f>DWH!X73</f>
        <v>32</v>
      </c>
      <c r="C27" s="17">
        <f>DWH!Y73</f>
        <v>11</v>
      </c>
      <c r="D27" s="28">
        <f t="shared" si="0"/>
        <v>21</v>
      </c>
      <c r="E27" s="29">
        <f t="shared" si="1"/>
        <v>1.909</v>
      </c>
    </row>
    <row r="28" spans="1:7" ht="15.75" thickTop="1" x14ac:dyDescent="0.25">
      <c r="A28" s="149" t="s">
        <v>22</v>
      </c>
      <c r="B28" s="143">
        <f>DWH!Y95</f>
        <v>570</v>
      </c>
      <c r="C28" s="143">
        <f>DWH!Z95</f>
        <v>804</v>
      </c>
      <c r="D28" s="19">
        <f t="shared" si="0"/>
        <v>-234</v>
      </c>
      <c r="E28" s="144">
        <f t="shared" si="1"/>
        <v>-0.29099999999999998</v>
      </c>
    </row>
    <row r="29" spans="1:7" x14ac:dyDescent="0.25">
      <c r="A29" s="146" t="s">
        <v>23</v>
      </c>
      <c r="B29" s="20">
        <f>DWH!Y96</f>
        <v>2216</v>
      </c>
      <c r="C29" s="20">
        <f>DWH!Z96</f>
        <v>2365</v>
      </c>
      <c r="D29" s="14">
        <f t="shared" si="0"/>
        <v>-149</v>
      </c>
      <c r="E29" s="23">
        <f t="shared" si="1"/>
        <v>-6.3E-2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3248</v>
      </c>
      <c r="C36" s="14">
        <f>DWH!Z18</f>
        <v>3499</v>
      </c>
      <c r="D36" s="14">
        <f>B36-C36</f>
        <v>-251</v>
      </c>
      <c r="E36" s="23">
        <f>D36/C36</f>
        <v>-7.1999999999999995E-2</v>
      </c>
    </row>
    <row r="37" spans="1:7" x14ac:dyDescent="0.25">
      <c r="A37" s="10" t="s">
        <v>3</v>
      </c>
      <c r="B37" s="14">
        <f>DWH!Y19</f>
        <v>308</v>
      </c>
      <c r="C37" s="14">
        <f>DWH!Z19</f>
        <v>307</v>
      </c>
      <c r="D37" s="14">
        <f t="shared" ref="D37:D53" si="2">B37-C37</f>
        <v>1</v>
      </c>
      <c r="E37" s="23">
        <f t="shared" ref="E37:E53" si="3">D37/C37</f>
        <v>3.0000000000000001E-3</v>
      </c>
    </row>
    <row r="38" spans="1:7" x14ac:dyDescent="0.25">
      <c r="A38" s="10" t="s">
        <v>4</v>
      </c>
      <c r="B38" s="14">
        <f>DWH!Y20</f>
        <v>1790</v>
      </c>
      <c r="C38" s="14">
        <f>DWH!Z20</f>
        <v>1903</v>
      </c>
      <c r="D38" s="14">
        <f t="shared" si="2"/>
        <v>-113</v>
      </c>
      <c r="E38" s="23">
        <f t="shared" si="3"/>
        <v>-5.8999999999999997E-2</v>
      </c>
    </row>
    <row r="39" spans="1:7" x14ac:dyDescent="0.25">
      <c r="A39" s="10" t="s">
        <v>5</v>
      </c>
      <c r="B39" s="14">
        <f>DWH!Y21</f>
        <v>720</v>
      </c>
      <c r="C39" s="14">
        <f>DWH!Z21</f>
        <v>825</v>
      </c>
      <c r="D39" s="14">
        <f t="shared" si="2"/>
        <v>-105</v>
      </c>
      <c r="E39" s="23">
        <f t="shared" si="3"/>
        <v>-0.127</v>
      </c>
    </row>
    <row r="40" spans="1:7" x14ac:dyDescent="0.25">
      <c r="A40" s="10" t="s">
        <v>6</v>
      </c>
      <c r="B40" s="14">
        <f>DWH!Y22</f>
        <v>430</v>
      </c>
      <c r="C40" s="14">
        <f>DWH!Z22</f>
        <v>464</v>
      </c>
      <c r="D40" s="14">
        <f t="shared" si="2"/>
        <v>-34</v>
      </c>
      <c r="E40" s="23">
        <f t="shared" si="3"/>
        <v>-7.2999999999999995E-2</v>
      </c>
    </row>
    <row r="41" spans="1:7" x14ac:dyDescent="0.25">
      <c r="A41" s="10" t="s">
        <v>7</v>
      </c>
      <c r="B41" s="14">
        <f>DWH!Y23</f>
        <v>1784</v>
      </c>
      <c r="C41" s="14">
        <f>DWH!Z23</f>
        <v>1920</v>
      </c>
      <c r="D41" s="14">
        <f t="shared" si="2"/>
        <v>-136</v>
      </c>
      <c r="E41" s="23">
        <f t="shared" si="3"/>
        <v>-7.0999999999999994E-2</v>
      </c>
    </row>
    <row r="42" spans="1:7" x14ac:dyDescent="0.25">
      <c r="A42" s="10" t="s">
        <v>51</v>
      </c>
      <c r="B42" s="14">
        <f>DWH!Y24</f>
        <v>1439</v>
      </c>
      <c r="C42" s="14">
        <f>DWH!Z24</f>
        <v>1503</v>
      </c>
      <c r="D42" s="14">
        <f t="shared" si="2"/>
        <v>-64</v>
      </c>
      <c r="E42" s="23">
        <f t="shared" si="3"/>
        <v>-4.2999999999999997E-2</v>
      </c>
    </row>
    <row r="43" spans="1:7" x14ac:dyDescent="0.25">
      <c r="A43" s="10" t="s">
        <v>9</v>
      </c>
      <c r="B43" s="14">
        <f>DWH!Y25</f>
        <v>710</v>
      </c>
      <c r="C43" s="14">
        <f>DWH!Z25</f>
        <v>809</v>
      </c>
      <c r="D43" s="14">
        <f t="shared" si="2"/>
        <v>-99</v>
      </c>
      <c r="E43" s="23">
        <f t="shared" si="3"/>
        <v>-0.122</v>
      </c>
    </row>
    <row r="44" spans="1:7" x14ac:dyDescent="0.25">
      <c r="A44" s="10" t="s">
        <v>128</v>
      </c>
      <c r="B44" s="14">
        <f>DWH!Y26</f>
        <v>56</v>
      </c>
      <c r="C44" s="14">
        <f>DWH!Z26</f>
        <v>60</v>
      </c>
      <c r="D44" s="14">
        <f t="shared" si="2"/>
        <v>-4</v>
      </c>
      <c r="E44" s="23">
        <f t="shared" si="3"/>
        <v>-6.7000000000000004E-2</v>
      </c>
    </row>
    <row r="45" spans="1:7" x14ac:dyDescent="0.25">
      <c r="A45" s="10" t="s">
        <v>11</v>
      </c>
      <c r="B45" s="14">
        <f>DWH!Y27</f>
        <v>1081</v>
      </c>
      <c r="C45" s="14">
        <f>DWH!Z27</f>
        <v>1326</v>
      </c>
      <c r="D45" s="14">
        <f t="shared" si="2"/>
        <v>-245</v>
      </c>
      <c r="E45" s="23">
        <f t="shared" si="3"/>
        <v>-0.185</v>
      </c>
    </row>
    <row r="46" spans="1:7" x14ac:dyDescent="0.25">
      <c r="A46" s="10" t="s">
        <v>12</v>
      </c>
      <c r="B46" s="14">
        <f>DWH!Y28</f>
        <v>565</v>
      </c>
      <c r="C46" s="14">
        <f>DWH!Z28</f>
        <v>869</v>
      </c>
      <c r="D46" s="14">
        <f t="shared" si="2"/>
        <v>-304</v>
      </c>
      <c r="E46" s="23">
        <f t="shared" si="3"/>
        <v>-0.35</v>
      </c>
    </row>
    <row r="47" spans="1:7" x14ac:dyDescent="0.25">
      <c r="A47" s="10" t="s">
        <v>13</v>
      </c>
      <c r="B47" s="14">
        <f>DWH!Y29</f>
        <v>2299</v>
      </c>
      <c r="C47" s="14">
        <f>DWH!Z29</f>
        <v>2478</v>
      </c>
      <c r="D47" s="14">
        <f t="shared" si="2"/>
        <v>-179</v>
      </c>
      <c r="E47" s="23">
        <f t="shared" si="3"/>
        <v>-7.1999999999999995E-2</v>
      </c>
    </row>
    <row r="48" spans="1:7" x14ac:dyDescent="0.25">
      <c r="A48" s="10" t="s">
        <v>14</v>
      </c>
      <c r="B48" s="14">
        <f>DWH!Y30</f>
        <v>694</v>
      </c>
      <c r="C48" s="14">
        <f>DWH!Z30</f>
        <v>779</v>
      </c>
      <c r="D48" s="14">
        <f t="shared" si="2"/>
        <v>-85</v>
      </c>
      <c r="E48" s="23">
        <f t="shared" si="3"/>
        <v>-0.109</v>
      </c>
    </row>
    <row r="49" spans="1:7" x14ac:dyDescent="0.25">
      <c r="A49" s="146" t="s">
        <v>15</v>
      </c>
      <c r="B49" s="11">
        <f>DWH!Y55</f>
        <v>671</v>
      </c>
      <c r="C49" s="11">
        <f>DWH!Z55</f>
        <v>760</v>
      </c>
      <c r="D49" s="14">
        <f t="shared" si="2"/>
        <v>-89</v>
      </c>
      <c r="E49" s="23">
        <f t="shared" si="3"/>
        <v>-0.11700000000000001</v>
      </c>
    </row>
    <row r="50" spans="1:7" ht="15.75" thickBot="1" x14ac:dyDescent="0.3">
      <c r="A50" s="146" t="s">
        <v>16</v>
      </c>
      <c r="B50" s="17">
        <f>DWH!Y56</f>
        <v>976</v>
      </c>
      <c r="C50" s="17">
        <f>DWH!Z56</f>
        <v>1031</v>
      </c>
      <c r="D50" s="28">
        <f t="shared" si="2"/>
        <v>-55</v>
      </c>
      <c r="E50" s="29">
        <f t="shared" si="3"/>
        <v>-5.2999999999999999E-2</v>
      </c>
    </row>
    <row r="51" spans="1:7" ht="16.5" thickTop="1" thickBot="1" x14ac:dyDescent="0.3">
      <c r="A51" s="150" t="s">
        <v>20</v>
      </c>
      <c r="B51" s="22">
        <f>DWH!X65</f>
        <v>79</v>
      </c>
      <c r="C51" s="22">
        <f>DWH!Y65</f>
        <v>89</v>
      </c>
      <c r="D51" s="22">
        <f t="shared" si="2"/>
        <v>-10</v>
      </c>
      <c r="E51" s="24">
        <f t="shared" si="3"/>
        <v>-0.112</v>
      </c>
    </row>
    <row r="52" spans="1:7" ht="15.75" thickTop="1" x14ac:dyDescent="0.25">
      <c r="A52" s="146" t="s">
        <v>22</v>
      </c>
      <c r="B52" s="20">
        <f>DWH!Y97</f>
        <v>299</v>
      </c>
      <c r="C52" s="20">
        <f>DWH!Z97</f>
        <v>464</v>
      </c>
      <c r="D52" s="14">
        <f t="shared" si="2"/>
        <v>-165</v>
      </c>
      <c r="E52" s="23">
        <f t="shared" si="3"/>
        <v>-0.35599999999999998</v>
      </c>
    </row>
    <row r="53" spans="1:7" x14ac:dyDescent="0.25">
      <c r="A53" s="146" t="s">
        <v>23</v>
      </c>
      <c r="B53" s="12">
        <f>DWH!Y98</f>
        <v>1160</v>
      </c>
      <c r="C53" s="12">
        <f>DWH!Z98</f>
        <v>1305</v>
      </c>
      <c r="D53" s="14">
        <f t="shared" si="2"/>
        <v>-145</v>
      </c>
      <c r="E53" s="23">
        <f t="shared" si="3"/>
        <v>-0.111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3800</v>
      </c>
      <c r="C59" s="14">
        <f>DWH!Z31</f>
        <v>3941</v>
      </c>
      <c r="D59" s="14">
        <f>B59-C59</f>
        <v>-141</v>
      </c>
      <c r="E59" s="23">
        <f>D59/C59</f>
        <v>-3.5999999999999997E-2</v>
      </c>
    </row>
    <row r="60" spans="1:7" x14ac:dyDescent="0.25">
      <c r="A60" s="10" t="s">
        <v>3</v>
      </c>
      <c r="B60" s="14">
        <f>DWH!Y32</f>
        <v>402</v>
      </c>
      <c r="C60" s="14">
        <f>DWH!Z32</f>
        <v>361</v>
      </c>
      <c r="D60" s="14">
        <f t="shared" ref="D60:D76" si="4">B60-C60</f>
        <v>41</v>
      </c>
      <c r="E60" s="23">
        <f t="shared" ref="E60:E76" si="5">D60/C60</f>
        <v>0.114</v>
      </c>
    </row>
    <row r="61" spans="1:7" x14ac:dyDescent="0.25">
      <c r="A61" s="10" t="s">
        <v>4</v>
      </c>
      <c r="B61" s="14">
        <f>DWH!Y33</f>
        <v>1871</v>
      </c>
      <c r="C61" s="14">
        <f>DWH!Z33</f>
        <v>1955</v>
      </c>
      <c r="D61" s="14">
        <f t="shared" si="4"/>
        <v>-84</v>
      </c>
      <c r="E61" s="23">
        <f t="shared" si="5"/>
        <v>-4.2999999999999997E-2</v>
      </c>
    </row>
    <row r="62" spans="1:7" x14ac:dyDescent="0.25">
      <c r="A62" s="10" t="s">
        <v>5</v>
      </c>
      <c r="B62" s="14">
        <f>DWH!Y34</f>
        <v>740</v>
      </c>
      <c r="C62" s="14">
        <f>DWH!Z34</f>
        <v>791</v>
      </c>
      <c r="D62" s="14">
        <f t="shared" si="4"/>
        <v>-51</v>
      </c>
      <c r="E62" s="23">
        <f t="shared" si="5"/>
        <v>-6.4000000000000001E-2</v>
      </c>
    </row>
    <row r="63" spans="1:7" x14ac:dyDescent="0.25">
      <c r="A63" s="10" t="s">
        <v>6</v>
      </c>
      <c r="B63" s="14">
        <f>DWH!Y35</f>
        <v>787</v>
      </c>
      <c r="C63" s="14">
        <f>DWH!Z35</f>
        <v>834</v>
      </c>
      <c r="D63" s="14">
        <f t="shared" si="4"/>
        <v>-47</v>
      </c>
      <c r="E63" s="23">
        <f t="shared" si="5"/>
        <v>-5.6000000000000001E-2</v>
      </c>
    </row>
    <row r="64" spans="1:7" x14ac:dyDescent="0.25">
      <c r="A64" s="10" t="s">
        <v>7</v>
      </c>
      <c r="B64" s="14">
        <f>DWH!Y36</f>
        <v>2019</v>
      </c>
      <c r="C64" s="14">
        <f>DWH!Z36</f>
        <v>1999</v>
      </c>
      <c r="D64" s="14">
        <f t="shared" si="4"/>
        <v>20</v>
      </c>
      <c r="E64" s="23">
        <f t="shared" si="5"/>
        <v>0.01</v>
      </c>
    </row>
    <row r="65" spans="1:5" x14ac:dyDescent="0.25">
      <c r="A65" s="10" t="s">
        <v>8</v>
      </c>
      <c r="B65" s="14">
        <f>DWH!Y37</f>
        <v>1690</v>
      </c>
      <c r="C65" s="14">
        <f>DWH!Z37</f>
        <v>1624</v>
      </c>
      <c r="D65" s="14">
        <f t="shared" si="4"/>
        <v>66</v>
      </c>
      <c r="E65" s="23">
        <f t="shared" si="5"/>
        <v>4.1000000000000002E-2</v>
      </c>
    </row>
    <row r="66" spans="1:5" x14ac:dyDescent="0.25">
      <c r="A66" s="10" t="s">
        <v>9</v>
      </c>
      <c r="B66" s="14">
        <f>DWH!Y38</f>
        <v>892</v>
      </c>
      <c r="C66" s="14">
        <f>DWH!Z38</f>
        <v>1025</v>
      </c>
      <c r="D66" s="14">
        <f t="shared" si="4"/>
        <v>-133</v>
      </c>
      <c r="E66" s="23">
        <f t="shared" si="5"/>
        <v>-0.13</v>
      </c>
    </row>
    <row r="67" spans="1:5" x14ac:dyDescent="0.25">
      <c r="A67" s="10" t="s">
        <v>128</v>
      </c>
      <c r="B67" s="14">
        <f>DWH!Y39</f>
        <v>75</v>
      </c>
      <c r="C67" s="14">
        <f>DWH!Z39</f>
        <v>80</v>
      </c>
      <c r="D67" s="14">
        <f t="shared" si="4"/>
        <v>-5</v>
      </c>
      <c r="E67" s="23">
        <f t="shared" si="5"/>
        <v>-6.3E-2</v>
      </c>
    </row>
    <row r="68" spans="1:5" x14ac:dyDescent="0.25">
      <c r="A68" s="10" t="s">
        <v>11</v>
      </c>
      <c r="B68" s="14">
        <f>DWH!Y40</f>
        <v>1352</v>
      </c>
      <c r="C68" s="14">
        <f>DWH!Z40</f>
        <v>1726</v>
      </c>
      <c r="D68" s="14">
        <f t="shared" si="4"/>
        <v>-374</v>
      </c>
      <c r="E68" s="23">
        <f t="shared" si="5"/>
        <v>-0.217</v>
      </c>
    </row>
    <row r="69" spans="1:5" x14ac:dyDescent="0.25">
      <c r="A69" s="10" t="s">
        <v>12</v>
      </c>
      <c r="B69" s="14">
        <f>DWH!Y41</f>
        <v>808</v>
      </c>
      <c r="C69" s="14">
        <f>DWH!Z41</f>
        <v>1281</v>
      </c>
      <c r="D69" s="14">
        <f t="shared" si="4"/>
        <v>-473</v>
      </c>
      <c r="E69" s="23">
        <f t="shared" si="5"/>
        <v>-0.36899999999999999</v>
      </c>
    </row>
    <row r="70" spans="1:5" x14ac:dyDescent="0.25">
      <c r="A70" s="10" t="s">
        <v>13</v>
      </c>
      <c r="B70" s="14">
        <f>DWH!Y42</f>
        <v>2587</v>
      </c>
      <c r="C70" s="14">
        <f>DWH!Z42</f>
        <v>2628</v>
      </c>
      <c r="D70" s="14">
        <f t="shared" si="4"/>
        <v>-41</v>
      </c>
      <c r="E70" s="23">
        <f t="shared" si="5"/>
        <v>-1.6E-2</v>
      </c>
    </row>
    <row r="71" spans="1:5" x14ac:dyDescent="0.25">
      <c r="A71" s="10" t="s">
        <v>14</v>
      </c>
      <c r="B71" s="14">
        <f>DWH!Y43</f>
        <v>721</v>
      </c>
      <c r="C71" s="14">
        <f>DWH!Z43</f>
        <v>751</v>
      </c>
      <c r="D71" s="14">
        <f t="shared" si="4"/>
        <v>-30</v>
      </c>
      <c r="E71" s="23">
        <f t="shared" si="5"/>
        <v>-0.04</v>
      </c>
    </row>
    <row r="72" spans="1:5" x14ac:dyDescent="0.25">
      <c r="A72" s="146" t="s">
        <v>15</v>
      </c>
      <c r="B72" s="11">
        <f>DWH!Y57</f>
        <v>939</v>
      </c>
      <c r="C72" s="11">
        <f>DWH!Z57</f>
        <v>929</v>
      </c>
      <c r="D72" s="14">
        <f t="shared" si="4"/>
        <v>10</v>
      </c>
      <c r="E72" s="23">
        <f t="shared" si="5"/>
        <v>1.0999999999999999E-2</v>
      </c>
    </row>
    <row r="73" spans="1:5" ht="15.75" thickBot="1" x14ac:dyDescent="0.3">
      <c r="A73" s="146" t="s">
        <v>16</v>
      </c>
      <c r="B73" s="11">
        <f>DWH!Y58</f>
        <v>955</v>
      </c>
      <c r="C73" s="11">
        <f>DWH!Z58</f>
        <v>937</v>
      </c>
      <c r="D73" s="28">
        <f t="shared" si="4"/>
        <v>18</v>
      </c>
      <c r="E73" s="29">
        <f t="shared" si="5"/>
        <v>1.9E-2</v>
      </c>
    </row>
    <row r="74" spans="1:5" ht="16.5" thickTop="1" thickBot="1" x14ac:dyDescent="0.3">
      <c r="A74" s="150" t="s">
        <v>20</v>
      </c>
      <c r="B74" s="22">
        <f>DWH!X66</f>
        <v>134</v>
      </c>
      <c r="C74" s="22">
        <f>DWH!Y66</f>
        <v>125</v>
      </c>
      <c r="D74" s="22">
        <f t="shared" si="4"/>
        <v>9</v>
      </c>
      <c r="E74" s="24">
        <f t="shared" si="5"/>
        <v>7.1999999999999995E-2</v>
      </c>
    </row>
    <row r="75" spans="1:5" ht="15.75" thickTop="1" x14ac:dyDescent="0.25">
      <c r="A75" s="146" t="s">
        <v>22</v>
      </c>
      <c r="B75" s="12">
        <f>DWH!Y99</f>
        <v>271</v>
      </c>
      <c r="C75" s="12">
        <f>DWH!Z99</f>
        <v>340</v>
      </c>
      <c r="D75" s="14">
        <f t="shared" si="4"/>
        <v>-69</v>
      </c>
      <c r="E75" s="23">
        <f t="shared" si="5"/>
        <v>-0.20300000000000001</v>
      </c>
    </row>
    <row r="76" spans="1:5" x14ac:dyDescent="0.25">
      <c r="A76" s="146" t="s">
        <v>23</v>
      </c>
      <c r="B76" s="12">
        <f>DWH!Y100</f>
        <v>1056</v>
      </c>
      <c r="C76" s="12">
        <f>DWH!Z100</f>
        <v>1060</v>
      </c>
      <c r="D76" s="14">
        <f t="shared" si="4"/>
        <v>-4</v>
      </c>
      <c r="E76" s="23">
        <f t="shared" si="5"/>
        <v>-4.0000000000000001E-3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6667</v>
      </c>
      <c r="C8" s="14">
        <f>DWH!AB5</f>
        <v>7119</v>
      </c>
      <c r="D8" s="14">
        <f>B8-C8</f>
        <v>-452</v>
      </c>
      <c r="E8" s="23">
        <f>D8/C8</f>
        <v>-6.3E-2</v>
      </c>
      <c r="F8" s="1"/>
      <c r="G8" s="1"/>
    </row>
    <row r="9" spans="1:7" x14ac:dyDescent="0.25">
      <c r="A9" s="10" t="s">
        <v>3</v>
      </c>
      <c r="B9" s="14">
        <f>DWH!AA6</f>
        <v>677</v>
      </c>
      <c r="C9" s="14">
        <f>DWH!AB6</f>
        <v>607</v>
      </c>
      <c r="D9" s="14">
        <f t="shared" ref="D9:D29" si="0">B9-C9</f>
        <v>70</v>
      </c>
      <c r="E9" s="23">
        <f t="shared" ref="E9:E29" si="1">D9/C9</f>
        <v>0.115</v>
      </c>
      <c r="F9" s="1"/>
      <c r="G9" s="1"/>
    </row>
    <row r="10" spans="1:7" x14ac:dyDescent="0.25">
      <c r="A10" s="10" t="s">
        <v>4</v>
      </c>
      <c r="B10" s="14">
        <f>DWH!AA7</f>
        <v>3449</v>
      </c>
      <c r="C10" s="14">
        <f>DWH!AB7</f>
        <v>3675</v>
      </c>
      <c r="D10" s="14">
        <f t="shared" si="0"/>
        <v>-226</v>
      </c>
      <c r="E10" s="23">
        <f t="shared" si="1"/>
        <v>-6.0999999999999999E-2</v>
      </c>
      <c r="F10" s="1"/>
      <c r="G10" s="1"/>
    </row>
    <row r="11" spans="1:7" x14ac:dyDescent="0.25">
      <c r="A11" s="10" t="s">
        <v>5</v>
      </c>
      <c r="B11" s="14">
        <f>DWH!AA8</f>
        <v>1385</v>
      </c>
      <c r="C11" s="14">
        <f>DWH!AB8</f>
        <v>1542</v>
      </c>
      <c r="D11" s="14">
        <f t="shared" si="0"/>
        <v>-157</v>
      </c>
      <c r="E11" s="23">
        <f t="shared" si="1"/>
        <v>-0.10199999999999999</v>
      </c>
      <c r="F11" s="1"/>
      <c r="G11" s="1"/>
    </row>
    <row r="12" spans="1:7" x14ac:dyDescent="0.25">
      <c r="A12" s="10" t="s">
        <v>6</v>
      </c>
      <c r="B12" s="14">
        <f>DWH!AA9</f>
        <v>1156</v>
      </c>
      <c r="C12" s="14">
        <f>DWH!AB9</f>
        <v>1295</v>
      </c>
      <c r="D12" s="14">
        <f t="shared" si="0"/>
        <v>-139</v>
      </c>
      <c r="E12" s="23">
        <f t="shared" si="1"/>
        <v>-0.107</v>
      </c>
      <c r="F12" s="1"/>
      <c r="G12" s="1"/>
    </row>
    <row r="13" spans="1:7" x14ac:dyDescent="0.25">
      <c r="A13" s="10" t="s">
        <v>7</v>
      </c>
      <c r="B13" s="14">
        <f>DWH!AA10</f>
        <v>3512</v>
      </c>
      <c r="C13" s="14">
        <f>DWH!AB10</f>
        <v>3629</v>
      </c>
      <c r="D13" s="14">
        <f t="shared" si="0"/>
        <v>-117</v>
      </c>
      <c r="E13" s="23">
        <f t="shared" si="1"/>
        <v>-3.2000000000000001E-2</v>
      </c>
      <c r="F13" s="1"/>
      <c r="G13" s="1"/>
    </row>
    <row r="14" spans="1:7" x14ac:dyDescent="0.25">
      <c r="A14" s="10" t="s">
        <v>8</v>
      </c>
      <c r="B14" s="14">
        <f>DWH!AA11</f>
        <v>3354</v>
      </c>
      <c r="C14" s="14">
        <f>DWH!AB11</f>
        <v>3372</v>
      </c>
      <c r="D14" s="14">
        <f t="shared" si="0"/>
        <v>-18</v>
      </c>
      <c r="E14" s="23">
        <f t="shared" si="1"/>
        <v>-5.0000000000000001E-3</v>
      </c>
      <c r="F14" s="1"/>
      <c r="G14" s="1"/>
    </row>
    <row r="15" spans="1:7" x14ac:dyDescent="0.25">
      <c r="A15" s="10" t="s">
        <v>9</v>
      </c>
      <c r="B15" s="14">
        <f>DWH!AA12</f>
        <v>1278</v>
      </c>
      <c r="C15" s="14">
        <f>DWH!AB12</f>
        <v>1555</v>
      </c>
      <c r="D15" s="14">
        <f t="shared" si="0"/>
        <v>-277</v>
      </c>
      <c r="E15" s="23">
        <f t="shared" si="1"/>
        <v>-0.17799999999999999</v>
      </c>
      <c r="F15" s="1"/>
      <c r="G15" s="1"/>
    </row>
    <row r="16" spans="1:7" x14ac:dyDescent="0.25">
      <c r="A16" s="10" t="s">
        <v>128</v>
      </c>
      <c r="B16" s="14">
        <f>DWH!AA13</f>
        <v>120</v>
      </c>
      <c r="C16" s="14">
        <f>DWH!AB13</f>
        <v>132</v>
      </c>
      <c r="D16" s="14">
        <f t="shared" si="0"/>
        <v>-12</v>
      </c>
      <c r="E16" s="23">
        <f t="shared" si="1"/>
        <v>-9.0999999999999998E-2</v>
      </c>
      <c r="F16" s="1"/>
      <c r="G16" s="1"/>
    </row>
    <row r="17" spans="1:7" x14ac:dyDescent="0.25">
      <c r="A17" s="10" t="s">
        <v>11</v>
      </c>
      <c r="B17" s="14">
        <f>DWH!AA14</f>
        <v>2078</v>
      </c>
      <c r="C17" s="14">
        <f>DWH!AB14</f>
        <v>2820</v>
      </c>
      <c r="D17" s="14">
        <f t="shared" si="0"/>
        <v>-742</v>
      </c>
      <c r="E17" s="23">
        <f t="shared" si="1"/>
        <v>-0.26300000000000001</v>
      </c>
      <c r="F17" s="1"/>
      <c r="G17" s="1"/>
    </row>
    <row r="18" spans="1:7" x14ac:dyDescent="0.25">
      <c r="A18" s="10" t="s">
        <v>12</v>
      </c>
      <c r="B18" s="14">
        <f>DWH!AA15</f>
        <v>1143</v>
      </c>
      <c r="C18" s="14">
        <f>DWH!AB15</f>
        <v>1993</v>
      </c>
      <c r="D18" s="14">
        <f t="shared" si="0"/>
        <v>-850</v>
      </c>
      <c r="E18" s="23">
        <f t="shared" si="1"/>
        <v>-0.42599999999999999</v>
      </c>
      <c r="F18" s="1"/>
      <c r="G18" s="1"/>
    </row>
    <row r="19" spans="1:7" x14ac:dyDescent="0.25">
      <c r="A19" s="10" t="s">
        <v>13</v>
      </c>
      <c r="B19" s="14">
        <f>DWH!AA16</f>
        <v>4737</v>
      </c>
      <c r="C19" s="14">
        <f>DWH!AB16</f>
        <v>4971</v>
      </c>
      <c r="D19" s="14">
        <f t="shared" si="0"/>
        <v>-234</v>
      </c>
      <c r="E19" s="23">
        <f t="shared" si="1"/>
        <v>-4.7E-2</v>
      </c>
      <c r="F19" s="1"/>
      <c r="G19" s="1"/>
    </row>
    <row r="20" spans="1:7" x14ac:dyDescent="0.25">
      <c r="A20" s="10" t="s">
        <v>14</v>
      </c>
      <c r="B20" s="14">
        <f>DWH!AA17</f>
        <v>1649</v>
      </c>
      <c r="C20" s="14">
        <f>DWH!AB17</f>
        <v>1725</v>
      </c>
      <c r="D20" s="14">
        <f t="shared" si="0"/>
        <v>-76</v>
      </c>
      <c r="E20" s="23">
        <f t="shared" si="1"/>
        <v>-4.3999999999999997E-2</v>
      </c>
      <c r="F20" s="1"/>
      <c r="G20" s="1"/>
    </row>
    <row r="21" spans="1:7" x14ac:dyDescent="0.25">
      <c r="A21" s="146" t="s">
        <v>15</v>
      </c>
      <c r="B21" s="11">
        <f>DWH!AA53</f>
        <v>1589</v>
      </c>
      <c r="C21" s="11">
        <f>DWH!AB53</f>
        <v>1641</v>
      </c>
      <c r="D21" s="14">
        <f t="shared" si="0"/>
        <v>-52</v>
      </c>
      <c r="E21" s="23">
        <f t="shared" si="1"/>
        <v>-3.2000000000000001E-2</v>
      </c>
      <c r="F21" s="1"/>
      <c r="G21" s="1"/>
    </row>
    <row r="22" spans="1:7" ht="15.75" thickBot="1" x14ac:dyDescent="0.3">
      <c r="A22" s="147" t="s">
        <v>16</v>
      </c>
      <c r="B22" s="17">
        <f>DWH!AA54</f>
        <v>1827</v>
      </c>
      <c r="C22" s="17">
        <f>DWH!AB54</f>
        <v>1926</v>
      </c>
      <c r="D22" s="28">
        <f t="shared" si="0"/>
        <v>-99</v>
      </c>
      <c r="E22" s="29">
        <f t="shared" si="1"/>
        <v>-5.0999999999999997E-2</v>
      </c>
      <c r="F22" s="1"/>
      <c r="G22" s="1"/>
    </row>
    <row r="23" spans="1:7" ht="15.75" thickTop="1" x14ac:dyDescent="0.25">
      <c r="A23" s="145" t="s">
        <v>101</v>
      </c>
      <c r="B23" s="19">
        <f>DWH!Z80</f>
        <v>617</v>
      </c>
      <c r="C23" s="19">
        <f>DWH!AA80</f>
        <v>847</v>
      </c>
      <c r="D23" s="19">
        <f t="shared" si="0"/>
        <v>-230</v>
      </c>
      <c r="E23" s="144">
        <f t="shared" si="1"/>
        <v>-0.27200000000000002</v>
      </c>
      <c r="F23" s="1"/>
      <c r="G23" s="1"/>
    </row>
    <row r="24" spans="1:7" x14ac:dyDescent="0.25">
      <c r="A24" s="146" t="s">
        <v>18</v>
      </c>
      <c r="B24" s="11">
        <f>DWH!Z87</f>
        <v>238</v>
      </c>
      <c r="C24" s="11">
        <f>DWH!AA87</f>
        <v>277</v>
      </c>
      <c r="D24" s="14">
        <f t="shared" si="0"/>
        <v>-39</v>
      </c>
      <c r="E24" s="23">
        <f t="shared" si="1"/>
        <v>-0.14099999999999999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522</v>
      </c>
      <c r="C25" s="17">
        <f>DWH!AA88</f>
        <v>306</v>
      </c>
      <c r="D25" s="28">
        <f t="shared" si="0"/>
        <v>216</v>
      </c>
      <c r="E25" s="29">
        <f t="shared" si="1"/>
        <v>0.70599999999999996</v>
      </c>
      <c r="F25" s="1"/>
      <c r="G25" s="1"/>
    </row>
    <row r="26" spans="1:7" ht="15.75" thickTop="1" x14ac:dyDescent="0.25">
      <c r="A26" s="145" t="s">
        <v>20</v>
      </c>
      <c r="B26" s="19">
        <f>DWH!Z64</f>
        <v>182</v>
      </c>
      <c r="C26" s="19">
        <f>DWH!AA64</f>
        <v>187</v>
      </c>
      <c r="D26" s="19">
        <f t="shared" si="0"/>
        <v>-5</v>
      </c>
      <c r="E26" s="144">
        <f t="shared" si="1"/>
        <v>-2.7E-2</v>
      </c>
    </row>
    <row r="27" spans="1:7" ht="15.75" thickBot="1" x14ac:dyDescent="0.3">
      <c r="A27" s="148" t="s">
        <v>21</v>
      </c>
      <c r="B27" s="17">
        <f>DWH!Z73</f>
        <v>17</v>
      </c>
      <c r="C27" s="17">
        <f>DWH!AA73</f>
        <v>25</v>
      </c>
      <c r="D27" s="28">
        <f t="shared" si="0"/>
        <v>-8</v>
      </c>
      <c r="E27" s="29">
        <f t="shared" si="1"/>
        <v>-0.32</v>
      </c>
    </row>
    <row r="28" spans="1:7" ht="15.75" thickTop="1" x14ac:dyDescent="0.25">
      <c r="A28" s="149" t="s">
        <v>22</v>
      </c>
      <c r="B28" s="143">
        <f>DWH!AA95</f>
        <v>575</v>
      </c>
      <c r="C28" s="143">
        <f>DWH!AB95</f>
        <v>699</v>
      </c>
      <c r="D28" s="19">
        <f t="shared" si="0"/>
        <v>-124</v>
      </c>
      <c r="E28" s="144">
        <f t="shared" si="1"/>
        <v>-0.17699999999999999</v>
      </c>
    </row>
    <row r="29" spans="1:7" x14ac:dyDescent="0.25">
      <c r="A29" s="146" t="s">
        <v>23</v>
      </c>
      <c r="B29" s="20">
        <f>DWH!AA96</f>
        <v>2298</v>
      </c>
      <c r="C29" s="20">
        <f>DWH!AB96</f>
        <v>2173</v>
      </c>
      <c r="D29" s="14">
        <f t="shared" si="0"/>
        <v>125</v>
      </c>
      <c r="E29" s="23">
        <f t="shared" si="1"/>
        <v>5.8000000000000003E-2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2759</v>
      </c>
      <c r="C36" s="14">
        <f>DWH!AB18</f>
        <v>3153</v>
      </c>
      <c r="D36" s="14">
        <f>B36-C36</f>
        <v>-394</v>
      </c>
      <c r="E36" s="23">
        <f>D36/C36</f>
        <v>-0.125</v>
      </c>
    </row>
    <row r="37" spans="1:7" x14ac:dyDescent="0.25">
      <c r="A37" s="10" t="s">
        <v>3</v>
      </c>
      <c r="B37" s="14">
        <f>DWH!AA19</f>
        <v>266</v>
      </c>
      <c r="C37" s="14">
        <f>DWH!AB19</f>
        <v>263</v>
      </c>
      <c r="D37" s="14">
        <f t="shared" ref="D37:D53" si="2">B37-C37</f>
        <v>3</v>
      </c>
      <c r="E37" s="23">
        <f t="shared" ref="E37:E53" si="3">D37/C37</f>
        <v>1.0999999999999999E-2</v>
      </c>
    </row>
    <row r="38" spans="1:7" x14ac:dyDescent="0.25">
      <c r="A38" s="10" t="s">
        <v>4</v>
      </c>
      <c r="B38" s="14">
        <f>DWH!AA20</f>
        <v>1521</v>
      </c>
      <c r="C38" s="14">
        <f>DWH!AB20</f>
        <v>1728</v>
      </c>
      <c r="D38" s="14">
        <f t="shared" si="2"/>
        <v>-207</v>
      </c>
      <c r="E38" s="23">
        <f t="shared" si="3"/>
        <v>-0.12</v>
      </c>
    </row>
    <row r="39" spans="1:7" x14ac:dyDescent="0.25">
      <c r="A39" s="10" t="s">
        <v>5</v>
      </c>
      <c r="B39" s="14">
        <f>DWH!AA21</f>
        <v>608</v>
      </c>
      <c r="C39" s="14">
        <f>DWH!AB21</f>
        <v>712</v>
      </c>
      <c r="D39" s="14">
        <f t="shared" si="2"/>
        <v>-104</v>
      </c>
      <c r="E39" s="23">
        <f t="shared" si="3"/>
        <v>-0.14599999999999999</v>
      </c>
    </row>
    <row r="40" spans="1:7" x14ac:dyDescent="0.25">
      <c r="A40" s="10" t="s">
        <v>6</v>
      </c>
      <c r="B40" s="14">
        <f>DWH!AA22</f>
        <v>364</v>
      </c>
      <c r="C40" s="14">
        <f>DWH!AB22</f>
        <v>450</v>
      </c>
      <c r="D40" s="14">
        <f t="shared" si="2"/>
        <v>-86</v>
      </c>
      <c r="E40" s="23">
        <f t="shared" si="3"/>
        <v>-0.191</v>
      </c>
    </row>
    <row r="41" spans="1:7" x14ac:dyDescent="0.25">
      <c r="A41" s="10" t="s">
        <v>7</v>
      </c>
      <c r="B41" s="14">
        <f>DWH!AA23</f>
        <v>1417</v>
      </c>
      <c r="C41" s="14">
        <f>DWH!AB23</f>
        <v>1607</v>
      </c>
      <c r="D41" s="14">
        <f t="shared" si="2"/>
        <v>-190</v>
      </c>
      <c r="E41" s="23">
        <f t="shared" si="3"/>
        <v>-0.11799999999999999</v>
      </c>
    </row>
    <row r="42" spans="1:7" x14ac:dyDescent="0.25">
      <c r="A42" s="10" t="s">
        <v>51</v>
      </c>
      <c r="B42" s="14">
        <f>DWH!AA24</f>
        <v>1425</v>
      </c>
      <c r="C42" s="14">
        <f>DWH!AB24</f>
        <v>1586</v>
      </c>
      <c r="D42" s="14">
        <f t="shared" si="2"/>
        <v>-161</v>
      </c>
      <c r="E42" s="23">
        <f t="shared" si="3"/>
        <v>-0.10199999999999999</v>
      </c>
    </row>
    <row r="43" spans="1:7" x14ac:dyDescent="0.25">
      <c r="A43" s="10" t="s">
        <v>9</v>
      </c>
      <c r="B43" s="14">
        <f>DWH!AA25</f>
        <v>518</v>
      </c>
      <c r="C43" s="14">
        <f>DWH!AB25</f>
        <v>631</v>
      </c>
      <c r="D43" s="14">
        <f t="shared" si="2"/>
        <v>-113</v>
      </c>
      <c r="E43" s="23">
        <f t="shared" si="3"/>
        <v>-0.17899999999999999</v>
      </c>
    </row>
    <row r="44" spans="1:7" x14ac:dyDescent="0.25">
      <c r="A44" s="10" t="s">
        <v>128</v>
      </c>
      <c r="B44" s="14">
        <f>DWH!AA26</f>
        <v>53</v>
      </c>
      <c r="C44" s="14">
        <f>DWH!AB26</f>
        <v>67</v>
      </c>
      <c r="D44" s="14">
        <f t="shared" si="2"/>
        <v>-14</v>
      </c>
      <c r="E44" s="23">
        <f t="shared" si="3"/>
        <v>-0.20899999999999999</v>
      </c>
    </row>
    <row r="45" spans="1:7" x14ac:dyDescent="0.25">
      <c r="A45" s="10" t="s">
        <v>11</v>
      </c>
      <c r="B45" s="14">
        <f>DWH!AA27</f>
        <v>777</v>
      </c>
      <c r="C45" s="14">
        <f>DWH!AB27</f>
        <v>1154</v>
      </c>
      <c r="D45" s="14">
        <f t="shared" si="2"/>
        <v>-377</v>
      </c>
      <c r="E45" s="23">
        <f t="shared" si="3"/>
        <v>-0.32700000000000001</v>
      </c>
    </row>
    <row r="46" spans="1:7" x14ac:dyDescent="0.25">
      <c r="A46" s="10" t="s">
        <v>12</v>
      </c>
      <c r="B46" s="14">
        <f>DWH!AA28</f>
        <v>404</v>
      </c>
      <c r="C46" s="14">
        <f>DWH!AB28</f>
        <v>759</v>
      </c>
      <c r="D46" s="14">
        <f t="shared" si="2"/>
        <v>-355</v>
      </c>
      <c r="E46" s="23">
        <f t="shared" si="3"/>
        <v>-0.46800000000000003</v>
      </c>
    </row>
    <row r="47" spans="1:7" x14ac:dyDescent="0.25">
      <c r="A47" s="10" t="s">
        <v>13</v>
      </c>
      <c r="B47" s="14">
        <f>DWH!AA29</f>
        <v>2024</v>
      </c>
      <c r="C47" s="14">
        <f>DWH!AB29</f>
        <v>2312</v>
      </c>
      <c r="D47" s="14">
        <f t="shared" si="2"/>
        <v>-288</v>
      </c>
      <c r="E47" s="23">
        <f t="shared" si="3"/>
        <v>-0.125</v>
      </c>
    </row>
    <row r="48" spans="1:7" x14ac:dyDescent="0.25">
      <c r="A48" s="10" t="s">
        <v>14</v>
      </c>
      <c r="B48" s="14">
        <f>DWH!AA30</f>
        <v>691</v>
      </c>
      <c r="C48" s="14">
        <f>DWH!AB30</f>
        <v>773</v>
      </c>
      <c r="D48" s="14">
        <f t="shared" si="2"/>
        <v>-82</v>
      </c>
      <c r="E48" s="23">
        <f t="shared" si="3"/>
        <v>-0.106</v>
      </c>
    </row>
    <row r="49" spans="1:7" x14ac:dyDescent="0.25">
      <c r="A49" s="146" t="s">
        <v>15</v>
      </c>
      <c r="B49" s="11">
        <f>DWH!AA55</f>
        <v>589</v>
      </c>
      <c r="C49" s="11">
        <f>DWH!AB55</f>
        <v>679</v>
      </c>
      <c r="D49" s="14">
        <f t="shared" si="2"/>
        <v>-90</v>
      </c>
      <c r="E49" s="23">
        <f t="shared" si="3"/>
        <v>-0.13300000000000001</v>
      </c>
    </row>
    <row r="50" spans="1:7" ht="15.75" thickBot="1" x14ac:dyDescent="0.3">
      <c r="A50" s="146" t="s">
        <v>16</v>
      </c>
      <c r="B50" s="17">
        <f>DWH!AA56</f>
        <v>826</v>
      </c>
      <c r="C50" s="17">
        <f>DWH!AB56</f>
        <v>898</v>
      </c>
      <c r="D50" s="28">
        <f t="shared" si="2"/>
        <v>-72</v>
      </c>
      <c r="E50" s="29">
        <f t="shared" si="3"/>
        <v>-0.08</v>
      </c>
    </row>
    <row r="51" spans="1:7" ht="16.5" thickTop="1" thickBot="1" x14ac:dyDescent="0.3">
      <c r="A51" s="150" t="s">
        <v>20</v>
      </c>
      <c r="B51" s="22">
        <f>DWH!Z65</f>
        <v>70</v>
      </c>
      <c r="C51" s="22">
        <f>DWH!AA65</f>
        <v>69</v>
      </c>
      <c r="D51" s="22">
        <f t="shared" si="2"/>
        <v>1</v>
      </c>
      <c r="E51" s="24">
        <f t="shared" si="3"/>
        <v>1.4E-2</v>
      </c>
    </row>
    <row r="52" spans="1:7" ht="15.75" thickTop="1" x14ac:dyDescent="0.25">
      <c r="A52" s="146" t="s">
        <v>22</v>
      </c>
      <c r="B52" s="20">
        <f>DWH!AA97</f>
        <v>286</v>
      </c>
      <c r="C52" s="20">
        <f>DWH!AB97</f>
        <v>383</v>
      </c>
      <c r="D52" s="14">
        <f t="shared" si="2"/>
        <v>-97</v>
      </c>
      <c r="E52" s="23">
        <f t="shared" si="3"/>
        <v>-0.253</v>
      </c>
    </row>
    <row r="53" spans="1:7" x14ac:dyDescent="0.25">
      <c r="A53" s="146" t="s">
        <v>23</v>
      </c>
      <c r="B53" s="12">
        <f>DWH!AA98</f>
        <v>1161</v>
      </c>
      <c r="C53" s="12">
        <f>DWH!AB98</f>
        <v>1141</v>
      </c>
      <c r="D53" s="14">
        <f t="shared" si="2"/>
        <v>20</v>
      </c>
      <c r="E53" s="23">
        <f t="shared" si="3"/>
        <v>1.7999999999999999E-2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3908</v>
      </c>
      <c r="C59" s="14">
        <f>DWH!AB31</f>
        <v>3966</v>
      </c>
      <c r="D59" s="14">
        <f>B59-C59</f>
        <v>-58</v>
      </c>
      <c r="E59" s="23">
        <f>D59/C59</f>
        <v>-1.4999999999999999E-2</v>
      </c>
    </row>
    <row r="60" spans="1:7" x14ac:dyDescent="0.25">
      <c r="A60" s="10" t="s">
        <v>3</v>
      </c>
      <c r="B60" s="14">
        <f>DWH!AA32</f>
        <v>411</v>
      </c>
      <c r="C60" s="14">
        <f>DWH!AB32</f>
        <v>344</v>
      </c>
      <c r="D60" s="14">
        <f t="shared" ref="D60:D76" si="4">B60-C60</f>
        <v>67</v>
      </c>
      <c r="E60" s="23">
        <f t="shared" ref="E60:E76" si="5">D60/C60</f>
        <v>0.19500000000000001</v>
      </c>
    </row>
    <row r="61" spans="1:7" x14ac:dyDescent="0.25">
      <c r="A61" s="10" t="s">
        <v>4</v>
      </c>
      <c r="B61" s="14">
        <f>DWH!AA33</f>
        <v>1928</v>
      </c>
      <c r="C61" s="14">
        <f>DWH!AB33</f>
        <v>1947</v>
      </c>
      <c r="D61" s="14">
        <f t="shared" si="4"/>
        <v>-19</v>
      </c>
      <c r="E61" s="23">
        <f t="shared" si="5"/>
        <v>-0.01</v>
      </c>
    </row>
    <row r="62" spans="1:7" x14ac:dyDescent="0.25">
      <c r="A62" s="10" t="s">
        <v>5</v>
      </c>
      <c r="B62" s="14">
        <f>DWH!AA34</f>
        <v>777</v>
      </c>
      <c r="C62" s="14">
        <f>DWH!AB34</f>
        <v>830</v>
      </c>
      <c r="D62" s="14">
        <f t="shared" si="4"/>
        <v>-53</v>
      </c>
      <c r="E62" s="23">
        <f t="shared" si="5"/>
        <v>-6.4000000000000001E-2</v>
      </c>
    </row>
    <row r="63" spans="1:7" x14ac:dyDescent="0.25">
      <c r="A63" s="10" t="s">
        <v>6</v>
      </c>
      <c r="B63" s="14">
        <f>DWH!AA35</f>
        <v>792</v>
      </c>
      <c r="C63" s="14">
        <f>DWH!AB35</f>
        <v>845</v>
      </c>
      <c r="D63" s="14">
        <f t="shared" si="4"/>
        <v>-53</v>
      </c>
      <c r="E63" s="23">
        <f t="shared" si="5"/>
        <v>-6.3E-2</v>
      </c>
    </row>
    <row r="64" spans="1:7" x14ac:dyDescent="0.25">
      <c r="A64" s="10" t="s">
        <v>7</v>
      </c>
      <c r="B64" s="14">
        <f>DWH!AA36</f>
        <v>2095</v>
      </c>
      <c r="C64" s="14">
        <f>DWH!AB36</f>
        <v>2022</v>
      </c>
      <c r="D64" s="14">
        <f t="shared" si="4"/>
        <v>73</v>
      </c>
      <c r="E64" s="23">
        <f t="shared" si="5"/>
        <v>3.5999999999999997E-2</v>
      </c>
    </row>
    <row r="65" spans="1:5" x14ac:dyDescent="0.25">
      <c r="A65" s="10" t="s">
        <v>8</v>
      </c>
      <c r="B65" s="14">
        <f>DWH!AA37</f>
        <v>1929</v>
      </c>
      <c r="C65" s="14">
        <f>DWH!AB37</f>
        <v>1786</v>
      </c>
      <c r="D65" s="14">
        <f t="shared" si="4"/>
        <v>143</v>
      </c>
      <c r="E65" s="23">
        <f t="shared" si="5"/>
        <v>0.08</v>
      </c>
    </row>
    <row r="66" spans="1:5" x14ac:dyDescent="0.25">
      <c r="A66" s="10" t="s">
        <v>9</v>
      </c>
      <c r="B66" s="14">
        <f>DWH!AA38</f>
        <v>760</v>
      </c>
      <c r="C66" s="14">
        <f>DWH!AB38</f>
        <v>924</v>
      </c>
      <c r="D66" s="14">
        <f t="shared" si="4"/>
        <v>-164</v>
      </c>
      <c r="E66" s="23">
        <f t="shared" si="5"/>
        <v>-0.17699999999999999</v>
      </c>
    </row>
    <row r="67" spans="1:5" x14ac:dyDescent="0.25">
      <c r="A67" s="10" t="s">
        <v>128</v>
      </c>
      <c r="B67" s="14">
        <f>DWH!AA39</f>
        <v>67</v>
      </c>
      <c r="C67" s="14">
        <f>DWH!AB39</f>
        <v>65</v>
      </c>
      <c r="D67" s="14">
        <f t="shared" si="4"/>
        <v>2</v>
      </c>
      <c r="E67" s="23">
        <f t="shared" si="5"/>
        <v>3.1E-2</v>
      </c>
    </row>
    <row r="68" spans="1:5" x14ac:dyDescent="0.25">
      <c r="A68" s="10" t="s">
        <v>11</v>
      </c>
      <c r="B68" s="14">
        <f>DWH!AA40</f>
        <v>1301</v>
      </c>
      <c r="C68" s="14">
        <f>DWH!AB40</f>
        <v>1666</v>
      </c>
      <c r="D68" s="14">
        <f t="shared" si="4"/>
        <v>-365</v>
      </c>
      <c r="E68" s="23">
        <f t="shared" si="5"/>
        <v>-0.219</v>
      </c>
    </row>
    <row r="69" spans="1:5" x14ac:dyDescent="0.25">
      <c r="A69" s="10" t="s">
        <v>12</v>
      </c>
      <c r="B69" s="14">
        <f>DWH!AA41</f>
        <v>739</v>
      </c>
      <c r="C69" s="14">
        <f>DWH!AB41</f>
        <v>1234</v>
      </c>
      <c r="D69" s="14">
        <f t="shared" si="4"/>
        <v>-495</v>
      </c>
      <c r="E69" s="23">
        <f t="shared" si="5"/>
        <v>-0.40100000000000002</v>
      </c>
    </row>
    <row r="70" spans="1:5" x14ac:dyDescent="0.25">
      <c r="A70" s="10" t="s">
        <v>13</v>
      </c>
      <c r="B70" s="14">
        <f>DWH!AA42</f>
        <v>2713</v>
      </c>
      <c r="C70" s="14">
        <f>DWH!AB42</f>
        <v>2659</v>
      </c>
      <c r="D70" s="14">
        <f t="shared" si="4"/>
        <v>54</v>
      </c>
      <c r="E70" s="23">
        <f t="shared" si="5"/>
        <v>0.02</v>
      </c>
    </row>
    <row r="71" spans="1:5" x14ac:dyDescent="0.25">
      <c r="A71" s="10" t="s">
        <v>14</v>
      </c>
      <c r="B71" s="14">
        <f>DWH!AA43</f>
        <v>958</v>
      </c>
      <c r="C71" s="14">
        <f>DWH!AB43</f>
        <v>952</v>
      </c>
      <c r="D71" s="14">
        <f t="shared" si="4"/>
        <v>6</v>
      </c>
      <c r="E71" s="23">
        <f t="shared" si="5"/>
        <v>6.0000000000000001E-3</v>
      </c>
    </row>
    <row r="72" spans="1:5" x14ac:dyDescent="0.25">
      <c r="A72" s="146" t="s">
        <v>15</v>
      </c>
      <c r="B72" s="11">
        <f>DWH!AA57</f>
        <v>1000</v>
      </c>
      <c r="C72" s="11">
        <f>DWH!AB57</f>
        <v>962</v>
      </c>
      <c r="D72" s="14">
        <f t="shared" si="4"/>
        <v>38</v>
      </c>
      <c r="E72" s="23">
        <f t="shared" si="5"/>
        <v>0.04</v>
      </c>
    </row>
    <row r="73" spans="1:5" ht="15.75" thickBot="1" x14ac:dyDescent="0.3">
      <c r="A73" s="146" t="s">
        <v>16</v>
      </c>
      <c r="B73" s="11">
        <f>DWH!AA58</f>
        <v>1001</v>
      </c>
      <c r="C73" s="11">
        <f>DWH!AB58</f>
        <v>1028</v>
      </c>
      <c r="D73" s="28">
        <f t="shared" si="4"/>
        <v>-27</v>
      </c>
      <c r="E73" s="29">
        <f t="shared" si="5"/>
        <v>-2.5999999999999999E-2</v>
      </c>
    </row>
    <row r="74" spans="1:5" ht="16.5" thickTop="1" thickBot="1" x14ac:dyDescent="0.3">
      <c r="A74" s="150" t="s">
        <v>20</v>
      </c>
      <c r="B74" s="22">
        <f>DWH!Z66</f>
        <v>112</v>
      </c>
      <c r="C74" s="22">
        <f>DWH!AA66</f>
        <v>118</v>
      </c>
      <c r="D74" s="22">
        <f t="shared" si="4"/>
        <v>-6</v>
      </c>
      <c r="E74" s="24">
        <f t="shared" si="5"/>
        <v>-5.0999999999999997E-2</v>
      </c>
    </row>
    <row r="75" spans="1:5" ht="15.75" thickTop="1" x14ac:dyDescent="0.25">
      <c r="A75" s="146" t="s">
        <v>22</v>
      </c>
      <c r="B75" s="12">
        <f>DWH!AA99</f>
        <v>289</v>
      </c>
      <c r="C75" s="12">
        <f>DWH!AB99</f>
        <v>316</v>
      </c>
      <c r="D75" s="14">
        <f t="shared" si="4"/>
        <v>-27</v>
      </c>
      <c r="E75" s="23">
        <f t="shared" si="5"/>
        <v>-8.5000000000000006E-2</v>
      </c>
    </row>
    <row r="76" spans="1:5" x14ac:dyDescent="0.25">
      <c r="A76" s="146" t="s">
        <v>23</v>
      </c>
      <c r="B76" s="12">
        <f>DWH!AA100</f>
        <v>1137</v>
      </c>
      <c r="C76" s="12">
        <f>DWH!AB100</f>
        <v>1032</v>
      </c>
      <c r="D76" s="14">
        <f t="shared" si="4"/>
        <v>105</v>
      </c>
      <c r="E76" s="23">
        <f t="shared" si="5"/>
        <v>0.10199999999999999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1689</v>
      </c>
      <c r="C8" s="14">
        <f>DWH!AD5</f>
        <v>2032</v>
      </c>
      <c r="D8" s="14">
        <f>B8-C8</f>
        <v>-343</v>
      </c>
      <c r="E8" s="23">
        <f>D8/C8</f>
        <v>-0.16900000000000001</v>
      </c>
      <c r="F8" s="1"/>
      <c r="G8" s="1"/>
    </row>
    <row r="9" spans="1:7" x14ac:dyDescent="0.25">
      <c r="A9" s="10" t="s">
        <v>3</v>
      </c>
      <c r="B9" s="14">
        <f>DWH!AC6</f>
        <v>126</v>
      </c>
      <c r="C9" s="14">
        <f>DWH!AD6</f>
        <v>127</v>
      </c>
      <c r="D9" s="14">
        <f t="shared" ref="D9:D29" si="0">B9-C9</f>
        <v>-1</v>
      </c>
      <c r="E9" s="23">
        <f t="shared" ref="E9:E29" si="1">D9/C9</f>
        <v>-8.0000000000000002E-3</v>
      </c>
      <c r="F9" s="1"/>
      <c r="G9" s="1"/>
    </row>
    <row r="10" spans="1:7" x14ac:dyDescent="0.25">
      <c r="A10" s="10" t="s">
        <v>4</v>
      </c>
      <c r="B10" s="14">
        <f>DWH!AC7</f>
        <v>831</v>
      </c>
      <c r="C10" s="14">
        <f>DWH!AD7</f>
        <v>1037</v>
      </c>
      <c r="D10" s="14">
        <f t="shared" si="0"/>
        <v>-206</v>
      </c>
      <c r="E10" s="23">
        <f t="shared" si="1"/>
        <v>-0.19900000000000001</v>
      </c>
      <c r="F10" s="1"/>
      <c r="G10" s="1"/>
    </row>
    <row r="11" spans="1:7" x14ac:dyDescent="0.25">
      <c r="A11" s="10" t="s">
        <v>5</v>
      </c>
      <c r="B11" s="14">
        <f>DWH!AC8</f>
        <v>374</v>
      </c>
      <c r="C11" s="14">
        <f>DWH!AD8</f>
        <v>454</v>
      </c>
      <c r="D11" s="14">
        <f t="shared" si="0"/>
        <v>-80</v>
      </c>
      <c r="E11" s="23">
        <f t="shared" si="1"/>
        <v>-0.17599999999999999</v>
      </c>
      <c r="F11" s="1"/>
      <c r="G11" s="1"/>
    </row>
    <row r="12" spans="1:7" x14ac:dyDescent="0.25">
      <c r="A12" s="10" t="s">
        <v>6</v>
      </c>
      <c r="B12" s="14">
        <f>DWH!AC9</f>
        <v>358</v>
      </c>
      <c r="C12" s="14">
        <f>DWH!AD9</f>
        <v>414</v>
      </c>
      <c r="D12" s="14">
        <f t="shared" si="0"/>
        <v>-56</v>
      </c>
      <c r="E12" s="23">
        <f t="shared" si="1"/>
        <v>-0.13500000000000001</v>
      </c>
      <c r="F12" s="1"/>
      <c r="G12" s="1"/>
    </row>
    <row r="13" spans="1:7" x14ac:dyDescent="0.25">
      <c r="A13" s="10" t="s">
        <v>7</v>
      </c>
      <c r="B13" s="14">
        <f>DWH!AC10</f>
        <v>571</v>
      </c>
      <c r="C13" s="14">
        <f>DWH!AD10</f>
        <v>662</v>
      </c>
      <c r="D13" s="14">
        <f t="shared" si="0"/>
        <v>-91</v>
      </c>
      <c r="E13" s="23">
        <f t="shared" si="1"/>
        <v>-0.13700000000000001</v>
      </c>
      <c r="F13" s="1"/>
      <c r="G13" s="1"/>
    </row>
    <row r="14" spans="1:7" x14ac:dyDescent="0.25">
      <c r="A14" s="10" t="s">
        <v>8</v>
      </c>
      <c r="B14" s="14">
        <f>DWH!AC11</f>
        <v>665</v>
      </c>
      <c r="C14" s="14">
        <f>DWH!AD11</f>
        <v>751</v>
      </c>
      <c r="D14" s="14">
        <f t="shared" si="0"/>
        <v>-86</v>
      </c>
      <c r="E14" s="23">
        <f t="shared" si="1"/>
        <v>-0.115</v>
      </c>
      <c r="F14" s="1"/>
      <c r="G14" s="1"/>
    </row>
    <row r="15" spans="1:7" x14ac:dyDescent="0.25">
      <c r="A15" s="10" t="s">
        <v>9</v>
      </c>
      <c r="B15" s="14">
        <f>DWH!AC12</f>
        <v>229</v>
      </c>
      <c r="C15" s="14">
        <f>DWH!AD12</f>
        <v>327</v>
      </c>
      <c r="D15" s="14">
        <f t="shared" si="0"/>
        <v>-98</v>
      </c>
      <c r="E15" s="23">
        <f t="shared" si="1"/>
        <v>-0.3</v>
      </c>
      <c r="F15" s="1"/>
      <c r="G15" s="1"/>
    </row>
    <row r="16" spans="1:7" x14ac:dyDescent="0.25">
      <c r="A16" s="10" t="s">
        <v>128</v>
      </c>
      <c r="B16" s="14">
        <f>DWH!AC13</f>
        <v>35</v>
      </c>
      <c r="C16" s="14">
        <f>DWH!AD13</f>
        <v>30</v>
      </c>
      <c r="D16" s="14">
        <f t="shared" si="0"/>
        <v>5</v>
      </c>
      <c r="E16" s="23">
        <f t="shared" si="1"/>
        <v>0.16700000000000001</v>
      </c>
      <c r="F16" s="1"/>
      <c r="G16" s="1"/>
    </row>
    <row r="17" spans="1:7" x14ac:dyDescent="0.25">
      <c r="A17" s="10" t="s">
        <v>11</v>
      </c>
      <c r="B17" s="14">
        <f>DWH!AC14</f>
        <v>550</v>
      </c>
      <c r="C17" s="14">
        <f>DWH!AD14</f>
        <v>919</v>
      </c>
      <c r="D17" s="14">
        <f t="shared" si="0"/>
        <v>-369</v>
      </c>
      <c r="E17" s="23">
        <f t="shared" si="1"/>
        <v>-0.40200000000000002</v>
      </c>
      <c r="F17" s="1"/>
      <c r="G17" s="1"/>
    </row>
    <row r="18" spans="1:7" x14ac:dyDescent="0.25">
      <c r="A18" s="10" t="s">
        <v>12</v>
      </c>
      <c r="B18" s="14">
        <f>DWH!AC15</f>
        <v>329</v>
      </c>
      <c r="C18" s="14">
        <f>DWH!AD15</f>
        <v>593</v>
      </c>
      <c r="D18" s="14">
        <f t="shared" si="0"/>
        <v>-264</v>
      </c>
      <c r="E18" s="23">
        <f t="shared" si="1"/>
        <v>-0.44500000000000001</v>
      </c>
      <c r="F18" s="1"/>
      <c r="G18" s="1"/>
    </row>
    <row r="19" spans="1:7" x14ac:dyDescent="0.25">
      <c r="A19" s="10" t="s">
        <v>13</v>
      </c>
      <c r="B19" s="14">
        <f>DWH!AC16</f>
        <v>875</v>
      </c>
      <c r="C19" s="14">
        <f>DWH!AD16</f>
        <v>999</v>
      </c>
      <c r="D19" s="14">
        <f t="shared" si="0"/>
        <v>-124</v>
      </c>
      <c r="E19" s="23">
        <f t="shared" si="1"/>
        <v>-0.124</v>
      </c>
      <c r="F19" s="1"/>
      <c r="G19" s="1"/>
    </row>
    <row r="20" spans="1:7" x14ac:dyDescent="0.25">
      <c r="A20" s="10" t="s">
        <v>14</v>
      </c>
      <c r="B20" s="14">
        <f>DWH!AC17</f>
        <v>335</v>
      </c>
      <c r="C20" s="14">
        <f>DWH!AD17</f>
        <v>457</v>
      </c>
      <c r="D20" s="14">
        <f t="shared" si="0"/>
        <v>-122</v>
      </c>
      <c r="E20" s="23">
        <f t="shared" si="1"/>
        <v>-0.26700000000000002</v>
      </c>
      <c r="F20" s="1"/>
      <c r="G20" s="1"/>
    </row>
    <row r="21" spans="1:7" x14ac:dyDescent="0.25">
      <c r="A21" s="146" t="s">
        <v>15</v>
      </c>
      <c r="B21" s="11">
        <f>DWH!AC53</f>
        <v>423</v>
      </c>
      <c r="C21" s="11">
        <f>DWH!AD53</f>
        <v>381</v>
      </c>
      <c r="D21" s="14">
        <f t="shared" si="0"/>
        <v>42</v>
      </c>
      <c r="E21" s="23">
        <f t="shared" si="1"/>
        <v>0.11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517</v>
      </c>
      <c r="C22" s="17">
        <f>DWH!AD54</f>
        <v>495</v>
      </c>
      <c r="D22" s="28">
        <f t="shared" si="0"/>
        <v>22</v>
      </c>
      <c r="E22" s="29">
        <f t="shared" si="1"/>
        <v>4.3999999999999997E-2</v>
      </c>
      <c r="F22" s="1"/>
      <c r="G22" s="1"/>
    </row>
    <row r="23" spans="1:7" ht="15.75" thickTop="1" x14ac:dyDescent="0.25">
      <c r="A23" s="145" t="s">
        <v>101</v>
      </c>
      <c r="B23" s="19">
        <f>DWH!AB80</f>
        <v>338</v>
      </c>
      <c r="C23" s="19">
        <f>DWH!AC80</f>
        <v>273</v>
      </c>
      <c r="D23" s="19">
        <f t="shared" si="0"/>
        <v>65</v>
      </c>
      <c r="E23" s="144">
        <f t="shared" si="1"/>
        <v>0.23799999999999999</v>
      </c>
      <c r="F23" s="1"/>
      <c r="G23" s="1"/>
    </row>
    <row r="24" spans="1:7" x14ac:dyDescent="0.25">
      <c r="A24" s="146" t="s">
        <v>18</v>
      </c>
      <c r="B24" s="11">
        <f>DWH!AB87</f>
        <v>155</v>
      </c>
      <c r="C24" s="11">
        <f>DWH!AC87</f>
        <v>118</v>
      </c>
      <c r="D24" s="14">
        <f t="shared" si="0"/>
        <v>37</v>
      </c>
      <c r="E24" s="23">
        <f t="shared" si="1"/>
        <v>0.314</v>
      </c>
      <c r="F24" s="1"/>
      <c r="G24" s="1"/>
    </row>
    <row r="25" spans="1:7" ht="15.75" thickBot="1" x14ac:dyDescent="0.3">
      <c r="A25" s="147" t="s">
        <v>19</v>
      </c>
      <c r="B25" s="17">
        <f>DWH!AB88</f>
        <v>231</v>
      </c>
      <c r="C25" s="17">
        <f>DWH!AC88</f>
        <v>185</v>
      </c>
      <c r="D25" s="28">
        <f t="shared" si="0"/>
        <v>46</v>
      </c>
      <c r="E25" s="29">
        <f t="shared" si="1"/>
        <v>0.249</v>
      </c>
      <c r="F25" s="1"/>
      <c r="G25" s="1"/>
    </row>
    <row r="26" spans="1:7" ht="15.75" thickTop="1" x14ac:dyDescent="0.25">
      <c r="A26" s="145" t="s">
        <v>20</v>
      </c>
      <c r="B26" s="19">
        <f>DWH!AB64</f>
        <v>22</v>
      </c>
      <c r="C26" s="19">
        <f>DWH!AC64</f>
        <v>37</v>
      </c>
      <c r="D26" s="19">
        <f t="shared" si="0"/>
        <v>-15</v>
      </c>
      <c r="E26" s="144">
        <f t="shared" si="1"/>
        <v>-0.40500000000000003</v>
      </c>
    </row>
    <row r="27" spans="1:7" ht="15.75" thickBot="1" x14ac:dyDescent="0.3">
      <c r="A27" s="148" t="s">
        <v>21</v>
      </c>
      <c r="B27" s="17">
        <f>DWH!AB73</f>
        <v>16</v>
      </c>
      <c r="C27" s="17">
        <f>DWH!AC73</f>
        <v>22</v>
      </c>
      <c r="D27" s="28">
        <f t="shared" si="0"/>
        <v>-6</v>
      </c>
      <c r="E27" s="29">
        <f t="shared" si="1"/>
        <v>-0.27300000000000002</v>
      </c>
    </row>
    <row r="28" spans="1:7" ht="15.75" thickTop="1" x14ac:dyDescent="0.25">
      <c r="A28" s="149" t="s">
        <v>22</v>
      </c>
      <c r="B28" s="143">
        <f>DWH!AC95</f>
        <v>148</v>
      </c>
      <c r="C28" s="143">
        <f>DWH!AD95</f>
        <v>153</v>
      </c>
      <c r="D28" s="19">
        <f t="shared" si="0"/>
        <v>-5</v>
      </c>
      <c r="E28" s="144">
        <f t="shared" si="1"/>
        <v>-3.3000000000000002E-2</v>
      </c>
    </row>
    <row r="29" spans="1:7" x14ac:dyDescent="0.25">
      <c r="A29" s="146" t="s">
        <v>23</v>
      </c>
      <c r="B29" s="20">
        <f>DWH!AC96</f>
        <v>594</v>
      </c>
      <c r="C29" s="20">
        <f>DWH!AD96</f>
        <v>531</v>
      </c>
      <c r="D29" s="14">
        <f t="shared" si="0"/>
        <v>63</v>
      </c>
      <c r="E29" s="23">
        <f t="shared" si="1"/>
        <v>0.11899999999999999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733</v>
      </c>
      <c r="C36" s="14">
        <f>DWH!AD18</f>
        <v>890</v>
      </c>
      <c r="D36" s="14">
        <f>B36-C36</f>
        <v>-157</v>
      </c>
      <c r="E36" s="23">
        <f>D36/C36</f>
        <v>-0.17599999999999999</v>
      </c>
    </row>
    <row r="37" spans="1:7" x14ac:dyDescent="0.25">
      <c r="A37" s="10" t="s">
        <v>3</v>
      </c>
      <c r="B37" s="14">
        <f>DWH!AC19</f>
        <v>49</v>
      </c>
      <c r="C37" s="14">
        <f>DWH!AD19</f>
        <v>64</v>
      </c>
      <c r="D37" s="14">
        <f t="shared" ref="D37:D53" si="2">B37-C37</f>
        <v>-15</v>
      </c>
      <c r="E37" s="23">
        <f t="shared" ref="E37:E53" si="3">D37/C37</f>
        <v>-0.23400000000000001</v>
      </c>
    </row>
    <row r="38" spans="1:7" x14ac:dyDescent="0.25">
      <c r="A38" s="10" t="s">
        <v>4</v>
      </c>
      <c r="B38" s="14">
        <f>DWH!AC20</f>
        <v>401</v>
      </c>
      <c r="C38" s="14">
        <f>DWH!AD20</f>
        <v>479</v>
      </c>
      <c r="D38" s="14">
        <f t="shared" si="2"/>
        <v>-78</v>
      </c>
      <c r="E38" s="23">
        <f t="shared" si="3"/>
        <v>-0.16300000000000001</v>
      </c>
    </row>
    <row r="39" spans="1:7" x14ac:dyDescent="0.25">
      <c r="A39" s="10" t="s">
        <v>5</v>
      </c>
      <c r="B39" s="14">
        <f>DWH!AC21</f>
        <v>168</v>
      </c>
      <c r="C39" s="14">
        <f>DWH!AD21</f>
        <v>215</v>
      </c>
      <c r="D39" s="14">
        <f t="shared" si="2"/>
        <v>-47</v>
      </c>
      <c r="E39" s="23">
        <f t="shared" si="3"/>
        <v>-0.219</v>
      </c>
    </row>
    <row r="40" spans="1:7" x14ac:dyDescent="0.25">
      <c r="A40" s="10" t="s">
        <v>6</v>
      </c>
      <c r="B40" s="14">
        <f>DWH!AC22</f>
        <v>115</v>
      </c>
      <c r="C40" s="14">
        <f>DWH!AD22</f>
        <v>132</v>
      </c>
      <c r="D40" s="14">
        <f t="shared" si="2"/>
        <v>-17</v>
      </c>
      <c r="E40" s="23">
        <f t="shared" si="3"/>
        <v>-0.129</v>
      </c>
    </row>
    <row r="41" spans="1:7" x14ac:dyDescent="0.25">
      <c r="A41" s="10" t="s">
        <v>7</v>
      </c>
      <c r="B41" s="14">
        <f>DWH!AC23</f>
        <v>218</v>
      </c>
      <c r="C41" s="14">
        <f>DWH!AD23</f>
        <v>284</v>
      </c>
      <c r="D41" s="14">
        <f t="shared" si="2"/>
        <v>-66</v>
      </c>
      <c r="E41" s="23">
        <f t="shared" si="3"/>
        <v>-0.23200000000000001</v>
      </c>
    </row>
    <row r="42" spans="1:7" x14ac:dyDescent="0.25">
      <c r="A42" s="10" t="s">
        <v>51</v>
      </c>
      <c r="B42" s="14">
        <f>DWH!AC24</f>
        <v>321</v>
      </c>
      <c r="C42" s="14">
        <f>DWH!AD24</f>
        <v>369</v>
      </c>
      <c r="D42" s="14">
        <f t="shared" si="2"/>
        <v>-48</v>
      </c>
      <c r="E42" s="23">
        <f t="shared" si="3"/>
        <v>-0.13</v>
      </c>
    </row>
    <row r="43" spans="1:7" x14ac:dyDescent="0.25">
      <c r="A43" s="10" t="s">
        <v>9</v>
      </c>
      <c r="B43" s="14">
        <f>DWH!AC25</f>
        <v>95</v>
      </c>
      <c r="C43" s="14">
        <f>DWH!AD25</f>
        <v>130</v>
      </c>
      <c r="D43" s="14">
        <f t="shared" si="2"/>
        <v>-35</v>
      </c>
      <c r="E43" s="23">
        <f t="shared" si="3"/>
        <v>-0.26900000000000002</v>
      </c>
    </row>
    <row r="44" spans="1:7" x14ac:dyDescent="0.25">
      <c r="A44" s="10" t="s">
        <v>128</v>
      </c>
      <c r="B44" s="14">
        <f>DWH!AC26</f>
        <v>13</v>
      </c>
      <c r="C44" s="14">
        <f>DWH!AD26</f>
        <v>12</v>
      </c>
      <c r="D44" s="14">
        <f t="shared" si="2"/>
        <v>1</v>
      </c>
      <c r="E44" s="23">
        <f t="shared" si="3"/>
        <v>8.3000000000000004E-2</v>
      </c>
    </row>
    <row r="45" spans="1:7" x14ac:dyDescent="0.25">
      <c r="A45" s="10" t="s">
        <v>11</v>
      </c>
      <c r="B45" s="14">
        <f>DWH!AC27</f>
        <v>213</v>
      </c>
      <c r="C45" s="14">
        <f>DWH!AD27</f>
        <v>390</v>
      </c>
      <c r="D45" s="14">
        <f t="shared" si="2"/>
        <v>-177</v>
      </c>
      <c r="E45" s="23">
        <f t="shared" si="3"/>
        <v>-0.45400000000000001</v>
      </c>
    </row>
    <row r="46" spans="1:7" x14ac:dyDescent="0.25">
      <c r="A46" s="10" t="s">
        <v>12</v>
      </c>
      <c r="B46" s="14">
        <f>DWH!AC28</f>
        <v>113</v>
      </c>
      <c r="C46" s="14">
        <f>DWH!AD28</f>
        <v>227</v>
      </c>
      <c r="D46" s="14">
        <f t="shared" si="2"/>
        <v>-114</v>
      </c>
      <c r="E46" s="23">
        <f t="shared" si="3"/>
        <v>-0.502</v>
      </c>
    </row>
    <row r="47" spans="1:7" x14ac:dyDescent="0.25">
      <c r="A47" s="10" t="s">
        <v>13</v>
      </c>
      <c r="B47" s="14">
        <f>DWH!AC29</f>
        <v>429</v>
      </c>
      <c r="C47" s="14">
        <f>DWH!AD29</f>
        <v>503</v>
      </c>
      <c r="D47" s="14">
        <f t="shared" si="2"/>
        <v>-74</v>
      </c>
      <c r="E47" s="23">
        <f t="shared" si="3"/>
        <v>-0.14699999999999999</v>
      </c>
    </row>
    <row r="48" spans="1:7" x14ac:dyDescent="0.25">
      <c r="A48" s="10" t="s">
        <v>14</v>
      </c>
      <c r="B48" s="14">
        <f>DWH!AC30</f>
        <v>135</v>
      </c>
      <c r="C48" s="14">
        <f>DWH!AD30</f>
        <v>174</v>
      </c>
      <c r="D48" s="14">
        <f t="shared" si="2"/>
        <v>-39</v>
      </c>
      <c r="E48" s="23">
        <f t="shared" si="3"/>
        <v>-0.224</v>
      </c>
    </row>
    <row r="49" spans="1:7" x14ac:dyDescent="0.25">
      <c r="A49" s="146" t="s">
        <v>15</v>
      </c>
      <c r="B49" s="11">
        <f>DWH!AC55</f>
        <v>202</v>
      </c>
      <c r="C49" s="11">
        <f>DWH!AD55</f>
        <v>175</v>
      </c>
      <c r="D49" s="14">
        <f t="shared" si="2"/>
        <v>27</v>
      </c>
      <c r="E49" s="23">
        <f t="shared" si="3"/>
        <v>0.154</v>
      </c>
    </row>
    <row r="50" spans="1:7" ht="15.75" thickBot="1" x14ac:dyDescent="0.3">
      <c r="A50" s="146" t="s">
        <v>16</v>
      </c>
      <c r="B50" s="17">
        <f>DWH!AC56</f>
        <v>262</v>
      </c>
      <c r="C50" s="17">
        <f>DWH!AD56</f>
        <v>236</v>
      </c>
      <c r="D50" s="28">
        <f t="shared" si="2"/>
        <v>26</v>
      </c>
      <c r="E50" s="29">
        <f t="shared" si="3"/>
        <v>0.11</v>
      </c>
    </row>
    <row r="51" spans="1:7" ht="16.5" thickTop="1" thickBot="1" x14ac:dyDescent="0.3">
      <c r="A51" s="150" t="s">
        <v>20</v>
      </c>
      <c r="B51" s="22">
        <f>DWH!AB65</f>
        <v>7</v>
      </c>
      <c r="C51" s="22">
        <f>DWH!AC65</f>
        <v>12</v>
      </c>
      <c r="D51" s="22">
        <f t="shared" si="2"/>
        <v>-5</v>
      </c>
      <c r="E51" s="24">
        <f t="shared" si="3"/>
        <v>-0.41699999999999998</v>
      </c>
    </row>
    <row r="52" spans="1:7" ht="15.75" thickTop="1" x14ac:dyDescent="0.25">
      <c r="A52" s="146" t="s">
        <v>22</v>
      </c>
      <c r="B52" s="20">
        <f>DWH!AC97</f>
        <v>83</v>
      </c>
      <c r="C52" s="20">
        <f>DWH!AD97</f>
        <v>81</v>
      </c>
      <c r="D52" s="14">
        <f t="shared" si="2"/>
        <v>2</v>
      </c>
      <c r="E52" s="23">
        <f t="shared" si="3"/>
        <v>2.5000000000000001E-2</v>
      </c>
    </row>
    <row r="53" spans="1:7" x14ac:dyDescent="0.25">
      <c r="A53" s="146" t="s">
        <v>23</v>
      </c>
      <c r="B53" s="12">
        <f>DWH!AC98</f>
        <v>324</v>
      </c>
      <c r="C53" s="12">
        <f>DWH!AD98</f>
        <v>273</v>
      </c>
      <c r="D53" s="14">
        <f t="shared" si="2"/>
        <v>51</v>
      </c>
      <c r="E53" s="23">
        <f t="shared" si="3"/>
        <v>0.187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956</v>
      </c>
      <c r="C59" s="14">
        <f>DWH!AD31</f>
        <v>1142</v>
      </c>
      <c r="D59" s="14">
        <f>B59-C59</f>
        <v>-186</v>
      </c>
      <c r="E59" s="23">
        <f>D59/C59</f>
        <v>-0.16300000000000001</v>
      </c>
    </row>
    <row r="60" spans="1:7" x14ac:dyDescent="0.25">
      <c r="A60" s="10" t="s">
        <v>3</v>
      </c>
      <c r="B60" s="14">
        <f>DWH!AC32</f>
        <v>77</v>
      </c>
      <c r="C60" s="14">
        <f>DWH!AD32</f>
        <v>63</v>
      </c>
      <c r="D60" s="14">
        <f t="shared" ref="D60:D76" si="4">B60-C60</f>
        <v>14</v>
      </c>
      <c r="E60" s="23">
        <f t="shared" ref="E60:E76" si="5">D60/C60</f>
        <v>0.222</v>
      </c>
    </row>
    <row r="61" spans="1:7" x14ac:dyDescent="0.25">
      <c r="A61" s="10" t="s">
        <v>4</v>
      </c>
      <c r="B61" s="14">
        <f>DWH!AC33</f>
        <v>430</v>
      </c>
      <c r="C61" s="14">
        <f>DWH!AD33</f>
        <v>558</v>
      </c>
      <c r="D61" s="14">
        <f t="shared" si="4"/>
        <v>-128</v>
      </c>
      <c r="E61" s="23">
        <f t="shared" si="5"/>
        <v>-0.22900000000000001</v>
      </c>
    </row>
    <row r="62" spans="1:7" x14ac:dyDescent="0.25">
      <c r="A62" s="10" t="s">
        <v>5</v>
      </c>
      <c r="B62" s="14">
        <f>DWH!AC34</f>
        <v>206</v>
      </c>
      <c r="C62" s="14">
        <f>DWH!AD34</f>
        <v>239</v>
      </c>
      <c r="D62" s="14">
        <f t="shared" si="4"/>
        <v>-33</v>
      </c>
      <c r="E62" s="23">
        <f t="shared" si="5"/>
        <v>-0.13800000000000001</v>
      </c>
    </row>
    <row r="63" spans="1:7" x14ac:dyDescent="0.25">
      <c r="A63" s="10" t="s">
        <v>6</v>
      </c>
      <c r="B63" s="14">
        <f>DWH!AC35</f>
        <v>243</v>
      </c>
      <c r="C63" s="14">
        <f>DWH!AD35</f>
        <v>282</v>
      </c>
      <c r="D63" s="14">
        <f t="shared" si="4"/>
        <v>-39</v>
      </c>
      <c r="E63" s="23">
        <f t="shared" si="5"/>
        <v>-0.13800000000000001</v>
      </c>
    </row>
    <row r="64" spans="1:7" x14ac:dyDescent="0.25">
      <c r="A64" s="10" t="s">
        <v>7</v>
      </c>
      <c r="B64" s="14">
        <f>DWH!AC36</f>
        <v>353</v>
      </c>
      <c r="C64" s="14">
        <f>DWH!AD36</f>
        <v>378</v>
      </c>
      <c r="D64" s="14">
        <f t="shared" si="4"/>
        <v>-25</v>
      </c>
      <c r="E64" s="23">
        <f t="shared" si="5"/>
        <v>-6.6000000000000003E-2</v>
      </c>
    </row>
    <row r="65" spans="1:5" x14ac:dyDescent="0.25">
      <c r="A65" s="10" t="s">
        <v>8</v>
      </c>
      <c r="B65" s="14">
        <f>DWH!AC37</f>
        <v>344</v>
      </c>
      <c r="C65" s="14">
        <f>DWH!AD37</f>
        <v>382</v>
      </c>
      <c r="D65" s="14">
        <f t="shared" si="4"/>
        <v>-38</v>
      </c>
      <c r="E65" s="23">
        <f t="shared" si="5"/>
        <v>-9.9000000000000005E-2</v>
      </c>
    </row>
    <row r="66" spans="1:5" x14ac:dyDescent="0.25">
      <c r="A66" s="10" t="s">
        <v>9</v>
      </c>
      <c r="B66" s="14">
        <f>DWH!AC38</f>
        <v>134</v>
      </c>
      <c r="C66" s="14">
        <f>DWH!AD38</f>
        <v>197</v>
      </c>
      <c r="D66" s="14">
        <f t="shared" si="4"/>
        <v>-63</v>
      </c>
      <c r="E66" s="23">
        <f t="shared" si="5"/>
        <v>-0.32</v>
      </c>
    </row>
    <row r="67" spans="1:5" x14ac:dyDescent="0.25">
      <c r="A67" s="10" t="s">
        <v>128</v>
      </c>
      <c r="B67" s="14">
        <f>DWH!AC39</f>
        <v>22</v>
      </c>
      <c r="C67" s="14">
        <f>DWH!AD39</f>
        <v>18</v>
      </c>
      <c r="D67" s="14">
        <f t="shared" si="4"/>
        <v>4</v>
      </c>
      <c r="E67" s="23">
        <f t="shared" si="5"/>
        <v>0.222</v>
      </c>
    </row>
    <row r="68" spans="1:5" x14ac:dyDescent="0.25">
      <c r="A68" s="10" t="s">
        <v>11</v>
      </c>
      <c r="B68" s="14">
        <f>DWH!AC40</f>
        <v>337</v>
      </c>
      <c r="C68" s="14">
        <f>DWH!AD40</f>
        <v>529</v>
      </c>
      <c r="D68" s="14">
        <f t="shared" si="4"/>
        <v>-192</v>
      </c>
      <c r="E68" s="23">
        <f t="shared" si="5"/>
        <v>-0.36299999999999999</v>
      </c>
    </row>
    <row r="69" spans="1:5" x14ac:dyDescent="0.25">
      <c r="A69" s="10" t="s">
        <v>12</v>
      </c>
      <c r="B69" s="14">
        <f>DWH!AC41</f>
        <v>216</v>
      </c>
      <c r="C69" s="14">
        <f>DWH!AD41</f>
        <v>366</v>
      </c>
      <c r="D69" s="14">
        <f t="shared" si="4"/>
        <v>-150</v>
      </c>
      <c r="E69" s="23">
        <f t="shared" si="5"/>
        <v>-0.41</v>
      </c>
    </row>
    <row r="70" spans="1:5" x14ac:dyDescent="0.25">
      <c r="A70" s="10" t="s">
        <v>13</v>
      </c>
      <c r="B70" s="14">
        <f>DWH!AC42</f>
        <v>446</v>
      </c>
      <c r="C70" s="14">
        <f>DWH!AD42</f>
        <v>496</v>
      </c>
      <c r="D70" s="14">
        <f t="shared" si="4"/>
        <v>-50</v>
      </c>
      <c r="E70" s="23">
        <f t="shared" si="5"/>
        <v>-0.10100000000000001</v>
      </c>
    </row>
    <row r="71" spans="1:5" x14ac:dyDescent="0.25">
      <c r="A71" s="10" t="s">
        <v>14</v>
      </c>
      <c r="B71" s="14">
        <f>DWH!AC43</f>
        <v>200</v>
      </c>
      <c r="C71" s="14">
        <f>DWH!AD43</f>
        <v>283</v>
      </c>
      <c r="D71" s="14">
        <f t="shared" si="4"/>
        <v>-83</v>
      </c>
      <c r="E71" s="23">
        <f t="shared" si="5"/>
        <v>-0.29299999999999998</v>
      </c>
    </row>
    <row r="72" spans="1:5" x14ac:dyDescent="0.25">
      <c r="A72" s="146" t="s">
        <v>15</v>
      </c>
      <c r="B72" s="11">
        <f>DWH!AC57</f>
        <v>221</v>
      </c>
      <c r="C72" s="11">
        <f>DWH!AD57</f>
        <v>206</v>
      </c>
      <c r="D72" s="14">
        <f t="shared" si="4"/>
        <v>15</v>
      </c>
      <c r="E72" s="23">
        <f t="shared" si="5"/>
        <v>7.2999999999999995E-2</v>
      </c>
    </row>
    <row r="73" spans="1:5" ht="15.75" thickBot="1" x14ac:dyDescent="0.3">
      <c r="A73" s="146" t="s">
        <v>16</v>
      </c>
      <c r="B73" s="11">
        <f>DWH!AC58</f>
        <v>255</v>
      </c>
      <c r="C73" s="11">
        <f>DWH!AD58</f>
        <v>259</v>
      </c>
      <c r="D73" s="28">
        <f t="shared" si="4"/>
        <v>-4</v>
      </c>
      <c r="E73" s="29">
        <f t="shared" si="5"/>
        <v>-1.4999999999999999E-2</v>
      </c>
    </row>
    <row r="74" spans="1:5" ht="16.5" thickTop="1" thickBot="1" x14ac:dyDescent="0.3">
      <c r="A74" s="150" t="s">
        <v>20</v>
      </c>
      <c r="B74" s="22">
        <f>DWH!AB66</f>
        <v>15</v>
      </c>
      <c r="C74" s="22">
        <f>DWH!AC66</f>
        <v>25</v>
      </c>
      <c r="D74" s="22">
        <f t="shared" si="4"/>
        <v>-10</v>
      </c>
      <c r="E74" s="24">
        <f t="shared" si="5"/>
        <v>-0.4</v>
      </c>
    </row>
    <row r="75" spans="1:5" ht="15.75" thickTop="1" x14ac:dyDescent="0.25">
      <c r="A75" s="146" t="s">
        <v>22</v>
      </c>
      <c r="B75" s="12">
        <f>DWH!AC99</f>
        <v>65</v>
      </c>
      <c r="C75" s="12">
        <f>DWH!AD99</f>
        <v>72</v>
      </c>
      <c r="D75" s="14">
        <f t="shared" si="4"/>
        <v>-7</v>
      </c>
      <c r="E75" s="23">
        <f t="shared" si="5"/>
        <v>-9.7000000000000003E-2</v>
      </c>
    </row>
    <row r="76" spans="1:5" x14ac:dyDescent="0.25">
      <c r="A76" s="146" t="s">
        <v>23</v>
      </c>
      <c r="B76" s="12">
        <f>DWH!AC100</f>
        <v>270</v>
      </c>
      <c r="C76" s="12">
        <f>DWH!AD100</f>
        <v>258</v>
      </c>
      <c r="D76" s="14">
        <f t="shared" si="4"/>
        <v>12</v>
      </c>
      <c r="E76" s="23">
        <f t="shared" si="5"/>
        <v>4.7E-2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4231</v>
      </c>
      <c r="C8" s="14">
        <f>DWH!AF5</f>
        <v>4871</v>
      </c>
      <c r="D8" s="14">
        <f>B8-C8</f>
        <v>-640</v>
      </c>
      <c r="E8" s="23">
        <f>D8/C8</f>
        <v>-0.13100000000000001</v>
      </c>
      <c r="F8" s="1"/>
      <c r="G8" s="1"/>
    </row>
    <row r="9" spans="1:7" x14ac:dyDescent="0.25">
      <c r="A9" s="10" t="s">
        <v>3</v>
      </c>
      <c r="B9" s="14">
        <f>DWH!AE6</f>
        <v>421</v>
      </c>
      <c r="C9" s="14">
        <f>DWH!AF6</f>
        <v>412</v>
      </c>
      <c r="D9" s="14">
        <f t="shared" ref="D9:D29" si="0">B9-C9</f>
        <v>9</v>
      </c>
      <c r="E9" s="23">
        <f t="shared" ref="E9:E29" si="1">D9/C9</f>
        <v>2.1999999999999999E-2</v>
      </c>
      <c r="F9" s="1"/>
      <c r="G9" s="1"/>
    </row>
    <row r="10" spans="1:7" x14ac:dyDescent="0.25">
      <c r="A10" s="10" t="s">
        <v>4</v>
      </c>
      <c r="B10" s="14">
        <f>DWH!AE7</f>
        <v>2139</v>
      </c>
      <c r="C10" s="14">
        <f>DWH!AF7</f>
        <v>2498</v>
      </c>
      <c r="D10" s="14">
        <f t="shared" si="0"/>
        <v>-359</v>
      </c>
      <c r="E10" s="23">
        <f t="shared" si="1"/>
        <v>-0.14399999999999999</v>
      </c>
      <c r="F10" s="1"/>
      <c r="G10" s="1"/>
    </row>
    <row r="11" spans="1:7" x14ac:dyDescent="0.25">
      <c r="A11" s="10" t="s">
        <v>5</v>
      </c>
      <c r="B11" s="14">
        <f>DWH!AE8</f>
        <v>863</v>
      </c>
      <c r="C11" s="14">
        <f>DWH!AF8</f>
        <v>1040</v>
      </c>
      <c r="D11" s="14">
        <f t="shared" si="0"/>
        <v>-177</v>
      </c>
      <c r="E11" s="23">
        <f t="shared" si="1"/>
        <v>-0.17</v>
      </c>
      <c r="F11" s="1"/>
      <c r="G11" s="1"/>
    </row>
    <row r="12" spans="1:7" x14ac:dyDescent="0.25">
      <c r="A12" s="10" t="s">
        <v>6</v>
      </c>
      <c r="B12" s="14">
        <f>DWH!AE9</f>
        <v>808</v>
      </c>
      <c r="C12" s="14">
        <f>DWH!AF9</f>
        <v>921</v>
      </c>
      <c r="D12" s="14">
        <f t="shared" si="0"/>
        <v>-113</v>
      </c>
      <c r="E12" s="23">
        <f t="shared" si="1"/>
        <v>-0.123</v>
      </c>
      <c r="F12" s="1"/>
      <c r="G12" s="1"/>
    </row>
    <row r="13" spans="1:7" x14ac:dyDescent="0.25">
      <c r="A13" s="10" t="s">
        <v>7</v>
      </c>
      <c r="B13" s="14">
        <f>DWH!AE10</f>
        <v>1936</v>
      </c>
      <c r="C13" s="14">
        <f>DWH!AF10</f>
        <v>2134</v>
      </c>
      <c r="D13" s="14">
        <f t="shared" si="0"/>
        <v>-198</v>
      </c>
      <c r="E13" s="23">
        <f t="shared" si="1"/>
        <v>-9.2999999999999999E-2</v>
      </c>
      <c r="F13" s="1"/>
      <c r="G13" s="1"/>
    </row>
    <row r="14" spans="1:7" x14ac:dyDescent="0.25">
      <c r="A14" s="10" t="s">
        <v>8</v>
      </c>
      <c r="B14" s="14">
        <f>DWH!AE11</f>
        <v>2018</v>
      </c>
      <c r="C14" s="14">
        <f>DWH!AF11</f>
        <v>2174</v>
      </c>
      <c r="D14" s="14">
        <f t="shared" si="0"/>
        <v>-156</v>
      </c>
      <c r="E14" s="23">
        <f t="shared" si="1"/>
        <v>-7.1999999999999995E-2</v>
      </c>
      <c r="F14" s="1"/>
      <c r="G14" s="1"/>
    </row>
    <row r="15" spans="1:7" x14ac:dyDescent="0.25">
      <c r="A15" s="10" t="s">
        <v>9</v>
      </c>
      <c r="B15" s="14">
        <f>DWH!AE12</f>
        <v>637</v>
      </c>
      <c r="C15" s="14">
        <f>DWH!AF12</f>
        <v>893</v>
      </c>
      <c r="D15" s="14">
        <f t="shared" si="0"/>
        <v>-256</v>
      </c>
      <c r="E15" s="23">
        <f t="shared" si="1"/>
        <v>-0.28699999999999998</v>
      </c>
      <c r="F15" s="1"/>
      <c r="G15" s="1"/>
    </row>
    <row r="16" spans="1:7" x14ac:dyDescent="0.25">
      <c r="A16" s="10" t="s">
        <v>128</v>
      </c>
      <c r="B16" s="14">
        <f>DWH!AE13</f>
        <v>83</v>
      </c>
      <c r="C16" s="14">
        <f>DWH!AF13</f>
        <v>80</v>
      </c>
      <c r="D16" s="14">
        <f t="shared" si="0"/>
        <v>3</v>
      </c>
      <c r="E16" s="23">
        <f t="shared" si="1"/>
        <v>3.7999999999999999E-2</v>
      </c>
      <c r="F16" s="1"/>
      <c r="G16" s="1"/>
    </row>
    <row r="17" spans="1:7" x14ac:dyDescent="0.25">
      <c r="A17" s="10" t="s">
        <v>11</v>
      </c>
      <c r="B17" s="14">
        <f>DWH!AE14</f>
        <v>1261</v>
      </c>
      <c r="C17" s="14">
        <f>DWH!AF14</f>
        <v>1947</v>
      </c>
      <c r="D17" s="14">
        <f t="shared" si="0"/>
        <v>-686</v>
      </c>
      <c r="E17" s="23">
        <f t="shared" si="1"/>
        <v>-0.35199999999999998</v>
      </c>
      <c r="F17" s="1"/>
      <c r="G17" s="1"/>
    </row>
    <row r="18" spans="1:7" x14ac:dyDescent="0.25">
      <c r="A18" s="10" t="s">
        <v>12</v>
      </c>
      <c r="B18" s="14">
        <f>DWH!AE15</f>
        <v>678</v>
      </c>
      <c r="C18" s="14">
        <f>DWH!AF15</f>
        <v>1205</v>
      </c>
      <c r="D18" s="14">
        <f t="shared" si="0"/>
        <v>-527</v>
      </c>
      <c r="E18" s="23">
        <f t="shared" si="1"/>
        <v>-0.437</v>
      </c>
      <c r="F18" s="1"/>
      <c r="G18" s="1"/>
    </row>
    <row r="19" spans="1:7" x14ac:dyDescent="0.25">
      <c r="A19" s="10" t="s">
        <v>13</v>
      </c>
      <c r="B19" s="14">
        <f>DWH!AE16</f>
        <v>2648</v>
      </c>
      <c r="C19" s="14">
        <f>DWH!AF16</f>
        <v>3006</v>
      </c>
      <c r="D19" s="14">
        <f t="shared" si="0"/>
        <v>-358</v>
      </c>
      <c r="E19" s="23">
        <f t="shared" si="1"/>
        <v>-0.11899999999999999</v>
      </c>
      <c r="F19" s="1"/>
      <c r="G19" s="1"/>
    </row>
    <row r="20" spans="1:7" x14ac:dyDescent="0.25">
      <c r="A20" s="10" t="s">
        <v>14</v>
      </c>
      <c r="B20" s="14">
        <f>DWH!AE17</f>
        <v>953</v>
      </c>
      <c r="C20" s="14">
        <f>DWH!AF17</f>
        <v>1100</v>
      </c>
      <c r="D20" s="14">
        <f t="shared" si="0"/>
        <v>-147</v>
      </c>
      <c r="E20" s="23">
        <f t="shared" si="1"/>
        <v>-0.13400000000000001</v>
      </c>
      <c r="F20" s="1"/>
      <c r="G20" s="1"/>
    </row>
    <row r="21" spans="1:7" x14ac:dyDescent="0.25">
      <c r="A21" s="146" t="s">
        <v>15</v>
      </c>
      <c r="B21" s="11">
        <f>DWH!AE53</f>
        <v>1119</v>
      </c>
      <c r="C21" s="11">
        <f>DWH!AF53</f>
        <v>1134</v>
      </c>
      <c r="D21" s="14">
        <f t="shared" si="0"/>
        <v>-15</v>
      </c>
      <c r="E21" s="23">
        <f t="shared" si="1"/>
        <v>-1.2999999999999999E-2</v>
      </c>
      <c r="F21" s="1"/>
      <c r="G21" s="1"/>
    </row>
    <row r="22" spans="1:7" ht="15.75" thickBot="1" x14ac:dyDescent="0.3">
      <c r="A22" s="147" t="s">
        <v>16</v>
      </c>
      <c r="B22" s="17">
        <f>DWH!AE54</f>
        <v>1274</v>
      </c>
      <c r="C22" s="17">
        <f>DWH!AF54</f>
        <v>1244</v>
      </c>
      <c r="D22" s="28">
        <f t="shared" si="0"/>
        <v>30</v>
      </c>
      <c r="E22" s="29">
        <f t="shared" si="1"/>
        <v>2.4E-2</v>
      </c>
      <c r="F22" s="1"/>
      <c r="G22" s="1"/>
    </row>
    <row r="23" spans="1:7" ht="15.75" thickTop="1" x14ac:dyDescent="0.25">
      <c r="A23" s="145" t="s">
        <v>101</v>
      </c>
      <c r="B23" s="19">
        <f>DWH!AD80</f>
        <v>423</v>
      </c>
      <c r="C23" s="19">
        <f>DWH!AE80</f>
        <v>421</v>
      </c>
      <c r="D23" s="19">
        <f t="shared" si="0"/>
        <v>2</v>
      </c>
      <c r="E23" s="144">
        <f t="shared" si="1"/>
        <v>5.0000000000000001E-3</v>
      </c>
      <c r="F23" s="1"/>
      <c r="G23" s="1"/>
    </row>
    <row r="24" spans="1:7" x14ac:dyDescent="0.25">
      <c r="A24" s="146" t="s">
        <v>18</v>
      </c>
      <c r="B24" s="11">
        <f>DWH!AD87</f>
        <v>197</v>
      </c>
      <c r="C24" s="11">
        <f>DWH!AE87</f>
        <v>206</v>
      </c>
      <c r="D24" s="14">
        <f t="shared" si="0"/>
        <v>-9</v>
      </c>
      <c r="E24" s="23">
        <f t="shared" si="1"/>
        <v>-4.3999999999999997E-2</v>
      </c>
      <c r="F24" s="1"/>
      <c r="G24" s="1"/>
    </row>
    <row r="25" spans="1:7" ht="15.75" thickBot="1" x14ac:dyDescent="0.3">
      <c r="A25" s="147" t="s">
        <v>19</v>
      </c>
      <c r="B25" s="17">
        <f>DWH!AD88</f>
        <v>293</v>
      </c>
      <c r="C25" s="17">
        <f>DWH!AE88</f>
        <v>264</v>
      </c>
      <c r="D25" s="28">
        <f t="shared" si="0"/>
        <v>29</v>
      </c>
      <c r="E25" s="29">
        <f t="shared" si="1"/>
        <v>0.11</v>
      </c>
      <c r="F25" s="1"/>
      <c r="G25" s="1"/>
    </row>
    <row r="26" spans="1:7" ht="15.75" thickTop="1" x14ac:dyDescent="0.25">
      <c r="A26" s="145" t="s">
        <v>20</v>
      </c>
      <c r="B26" s="19">
        <f>DWH!AD64</f>
        <v>116</v>
      </c>
      <c r="C26" s="19">
        <f>DWH!AE64</f>
        <v>110</v>
      </c>
      <c r="D26" s="19">
        <f t="shared" si="0"/>
        <v>6</v>
      </c>
      <c r="E26" s="144">
        <f t="shared" si="1"/>
        <v>5.5E-2</v>
      </c>
    </row>
    <row r="27" spans="1:7" ht="15.75" thickBot="1" x14ac:dyDescent="0.3">
      <c r="A27" s="148" t="s">
        <v>21</v>
      </c>
      <c r="B27" s="17">
        <f>DWH!AD73</f>
        <v>24</v>
      </c>
      <c r="C27" s="17">
        <f>DWH!AE73</f>
        <v>17</v>
      </c>
      <c r="D27" s="28">
        <f t="shared" si="0"/>
        <v>7</v>
      </c>
      <c r="E27" s="29">
        <f t="shared" si="1"/>
        <v>0.41199999999999998</v>
      </c>
    </row>
    <row r="28" spans="1:7" ht="15.75" thickTop="1" x14ac:dyDescent="0.25">
      <c r="A28" s="149" t="s">
        <v>22</v>
      </c>
      <c r="B28" s="143">
        <f>DWH!AE95</f>
        <v>442</v>
      </c>
      <c r="C28" s="143">
        <f>DWH!AF95</f>
        <v>419</v>
      </c>
      <c r="D28" s="19">
        <f t="shared" si="0"/>
        <v>23</v>
      </c>
      <c r="E28" s="144">
        <f t="shared" si="1"/>
        <v>5.5E-2</v>
      </c>
    </row>
    <row r="29" spans="1:7" x14ac:dyDescent="0.25">
      <c r="A29" s="146" t="s">
        <v>23</v>
      </c>
      <c r="B29" s="20">
        <f>DWH!AE96</f>
        <v>1620</v>
      </c>
      <c r="C29" s="20">
        <f>DWH!AF96</f>
        <v>1381</v>
      </c>
      <c r="D29" s="14">
        <f t="shared" si="0"/>
        <v>239</v>
      </c>
      <c r="E29" s="23">
        <f t="shared" si="1"/>
        <v>0.17299999999999999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1784</v>
      </c>
      <c r="C36" s="14">
        <f>DWH!AF18</f>
        <v>2096</v>
      </c>
      <c r="D36" s="14">
        <f>B36-C36</f>
        <v>-312</v>
      </c>
      <c r="E36" s="23">
        <f>D36/C36</f>
        <v>-0.14899999999999999</v>
      </c>
    </row>
    <row r="37" spans="1:7" x14ac:dyDescent="0.25">
      <c r="A37" s="10" t="s">
        <v>3</v>
      </c>
      <c r="B37" s="14">
        <f>DWH!AE19</f>
        <v>153</v>
      </c>
      <c r="C37" s="14">
        <f>DWH!AF19</f>
        <v>169</v>
      </c>
      <c r="D37" s="14">
        <f t="shared" ref="D37:D53" si="2">B37-C37</f>
        <v>-16</v>
      </c>
      <c r="E37" s="23">
        <f t="shared" ref="E37:E53" si="3">D37/C37</f>
        <v>-9.5000000000000001E-2</v>
      </c>
    </row>
    <row r="38" spans="1:7" x14ac:dyDescent="0.25">
      <c r="A38" s="10" t="s">
        <v>4</v>
      </c>
      <c r="B38" s="14">
        <f>DWH!AE20</f>
        <v>952</v>
      </c>
      <c r="C38" s="14">
        <f>DWH!AF20</f>
        <v>1141</v>
      </c>
      <c r="D38" s="14">
        <f t="shared" si="2"/>
        <v>-189</v>
      </c>
      <c r="E38" s="23">
        <f t="shared" si="3"/>
        <v>-0.16600000000000001</v>
      </c>
    </row>
    <row r="39" spans="1:7" x14ac:dyDescent="0.25">
      <c r="A39" s="10" t="s">
        <v>5</v>
      </c>
      <c r="B39" s="14">
        <f>DWH!AE21</f>
        <v>400</v>
      </c>
      <c r="C39" s="14">
        <f>DWH!AF21</f>
        <v>469</v>
      </c>
      <c r="D39" s="14">
        <f t="shared" si="2"/>
        <v>-69</v>
      </c>
      <c r="E39" s="23">
        <f t="shared" si="3"/>
        <v>-0.14699999999999999</v>
      </c>
    </row>
    <row r="40" spans="1:7" x14ac:dyDescent="0.25">
      <c r="A40" s="10" t="s">
        <v>6</v>
      </c>
      <c r="B40" s="14">
        <f>DWH!AE22</f>
        <v>279</v>
      </c>
      <c r="C40" s="14">
        <f>DWH!AF22</f>
        <v>317</v>
      </c>
      <c r="D40" s="14">
        <f t="shared" si="2"/>
        <v>-38</v>
      </c>
      <c r="E40" s="23">
        <f t="shared" si="3"/>
        <v>-0.12</v>
      </c>
    </row>
    <row r="41" spans="1:7" x14ac:dyDescent="0.25">
      <c r="A41" s="10" t="s">
        <v>7</v>
      </c>
      <c r="B41" s="14">
        <f>DWH!AE23</f>
        <v>768</v>
      </c>
      <c r="C41" s="14">
        <f>DWH!AF23</f>
        <v>870</v>
      </c>
      <c r="D41" s="14">
        <f t="shared" si="2"/>
        <v>-102</v>
      </c>
      <c r="E41" s="23">
        <f t="shared" si="3"/>
        <v>-0.11700000000000001</v>
      </c>
    </row>
    <row r="42" spans="1:7" x14ac:dyDescent="0.25">
      <c r="A42" s="10" t="s">
        <v>51</v>
      </c>
      <c r="B42" s="14">
        <f>DWH!AE24</f>
        <v>854</v>
      </c>
      <c r="C42" s="14">
        <f>DWH!AF24</f>
        <v>937</v>
      </c>
      <c r="D42" s="14">
        <f t="shared" si="2"/>
        <v>-83</v>
      </c>
      <c r="E42" s="23">
        <f t="shared" si="3"/>
        <v>-8.8999999999999996E-2</v>
      </c>
    </row>
    <row r="43" spans="1:7" x14ac:dyDescent="0.25">
      <c r="A43" s="10" t="s">
        <v>9</v>
      </c>
      <c r="B43" s="14">
        <f>DWH!AE25</f>
        <v>249</v>
      </c>
      <c r="C43" s="14">
        <f>DWH!AF25</f>
        <v>365</v>
      </c>
      <c r="D43" s="14">
        <f t="shared" si="2"/>
        <v>-116</v>
      </c>
      <c r="E43" s="23">
        <f t="shared" si="3"/>
        <v>-0.318</v>
      </c>
    </row>
    <row r="44" spans="1:7" x14ac:dyDescent="0.25">
      <c r="A44" s="10" t="s">
        <v>128</v>
      </c>
      <c r="B44" s="14">
        <f>DWH!AE26</f>
        <v>36</v>
      </c>
      <c r="C44" s="14">
        <f>DWH!AF26</f>
        <v>38</v>
      </c>
      <c r="D44" s="14">
        <f t="shared" si="2"/>
        <v>-2</v>
      </c>
      <c r="E44" s="23">
        <f t="shared" si="3"/>
        <v>-5.2999999999999999E-2</v>
      </c>
    </row>
    <row r="45" spans="1:7" x14ac:dyDescent="0.25">
      <c r="A45" s="10" t="s">
        <v>11</v>
      </c>
      <c r="B45" s="14">
        <f>DWH!AE27</f>
        <v>519</v>
      </c>
      <c r="C45" s="14">
        <f>DWH!AF27</f>
        <v>804</v>
      </c>
      <c r="D45" s="14">
        <f t="shared" si="2"/>
        <v>-285</v>
      </c>
      <c r="E45" s="23">
        <f t="shared" si="3"/>
        <v>-0.35399999999999998</v>
      </c>
    </row>
    <row r="46" spans="1:7" x14ac:dyDescent="0.25">
      <c r="A46" s="10" t="s">
        <v>12</v>
      </c>
      <c r="B46" s="14">
        <f>DWH!AE28</f>
        <v>258</v>
      </c>
      <c r="C46" s="14">
        <f>DWH!AF28</f>
        <v>465</v>
      </c>
      <c r="D46" s="14">
        <f t="shared" si="2"/>
        <v>-207</v>
      </c>
      <c r="E46" s="23">
        <f t="shared" si="3"/>
        <v>-0.44500000000000001</v>
      </c>
    </row>
    <row r="47" spans="1:7" x14ac:dyDescent="0.25">
      <c r="A47" s="10" t="s">
        <v>13</v>
      </c>
      <c r="B47" s="14">
        <f>DWH!AE29</f>
        <v>1144</v>
      </c>
      <c r="C47" s="14">
        <f>DWH!AF29</f>
        <v>1321</v>
      </c>
      <c r="D47" s="14">
        <f t="shared" si="2"/>
        <v>-177</v>
      </c>
      <c r="E47" s="23">
        <f t="shared" si="3"/>
        <v>-0.13400000000000001</v>
      </c>
    </row>
    <row r="48" spans="1:7" x14ac:dyDescent="0.25">
      <c r="A48" s="10" t="s">
        <v>14</v>
      </c>
      <c r="B48" s="14">
        <f>DWH!AE30</f>
        <v>401</v>
      </c>
      <c r="C48" s="14">
        <f>DWH!AF30</f>
        <v>464</v>
      </c>
      <c r="D48" s="14">
        <f t="shared" si="2"/>
        <v>-63</v>
      </c>
      <c r="E48" s="23">
        <f t="shared" si="3"/>
        <v>-0.13600000000000001</v>
      </c>
    </row>
    <row r="49" spans="1:7" x14ac:dyDescent="0.25">
      <c r="A49" s="146" t="s">
        <v>15</v>
      </c>
      <c r="B49" s="11">
        <f>DWH!AE55</f>
        <v>441</v>
      </c>
      <c r="C49" s="11">
        <f>DWH!AF55</f>
        <v>489</v>
      </c>
      <c r="D49" s="14">
        <f t="shared" si="2"/>
        <v>-48</v>
      </c>
      <c r="E49" s="23">
        <f t="shared" si="3"/>
        <v>-9.8000000000000004E-2</v>
      </c>
    </row>
    <row r="50" spans="1:7" ht="15.75" thickBot="1" x14ac:dyDescent="0.3">
      <c r="A50" s="146" t="s">
        <v>16</v>
      </c>
      <c r="B50" s="17">
        <f>DWH!AE56</f>
        <v>573</v>
      </c>
      <c r="C50" s="17">
        <f>DWH!AF56</f>
        <v>594</v>
      </c>
      <c r="D50" s="28">
        <f t="shared" si="2"/>
        <v>-21</v>
      </c>
      <c r="E50" s="29">
        <f t="shared" si="3"/>
        <v>-3.5000000000000003E-2</v>
      </c>
    </row>
    <row r="51" spans="1:7" ht="16.5" thickTop="1" thickBot="1" x14ac:dyDescent="0.3">
      <c r="A51" s="150" t="s">
        <v>20</v>
      </c>
      <c r="B51" s="22">
        <f>DWH!AD65</f>
        <v>49</v>
      </c>
      <c r="C51" s="22">
        <f>DWH!AE65</f>
        <v>44</v>
      </c>
      <c r="D51" s="22">
        <f t="shared" si="2"/>
        <v>5</v>
      </c>
      <c r="E51" s="24">
        <f t="shared" si="3"/>
        <v>0.114</v>
      </c>
    </row>
    <row r="52" spans="1:7" ht="15.75" thickTop="1" x14ac:dyDescent="0.25">
      <c r="A52" s="146" t="s">
        <v>22</v>
      </c>
      <c r="B52" s="20">
        <f>DWH!AE97</f>
        <v>215</v>
      </c>
      <c r="C52" s="20">
        <f>DWH!AF97</f>
        <v>223</v>
      </c>
      <c r="D52" s="14">
        <f t="shared" si="2"/>
        <v>-8</v>
      </c>
      <c r="E52" s="23">
        <f t="shared" si="3"/>
        <v>-3.5999999999999997E-2</v>
      </c>
    </row>
    <row r="53" spans="1:7" x14ac:dyDescent="0.25">
      <c r="A53" s="146" t="s">
        <v>23</v>
      </c>
      <c r="B53" s="12">
        <f>DWH!AE98</f>
        <v>778</v>
      </c>
      <c r="C53" s="12">
        <f>DWH!AF98</f>
        <v>732</v>
      </c>
      <c r="D53" s="14">
        <f t="shared" si="2"/>
        <v>46</v>
      </c>
      <c r="E53" s="23">
        <f t="shared" si="3"/>
        <v>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2447</v>
      </c>
      <c r="C59" s="14">
        <f>DWH!AF31</f>
        <v>2775</v>
      </c>
      <c r="D59" s="14">
        <f>B59-C59</f>
        <v>-328</v>
      </c>
      <c r="E59" s="23">
        <f>D59/C59</f>
        <v>-0.11799999999999999</v>
      </c>
    </row>
    <row r="60" spans="1:7" x14ac:dyDescent="0.25">
      <c r="A60" s="10" t="s">
        <v>3</v>
      </c>
      <c r="B60" s="14">
        <f>DWH!AE32</f>
        <v>268</v>
      </c>
      <c r="C60" s="14">
        <f>DWH!AF32</f>
        <v>243</v>
      </c>
      <c r="D60" s="14">
        <f t="shared" ref="D60:D76" si="4">B60-C60</f>
        <v>25</v>
      </c>
      <c r="E60" s="23">
        <f t="shared" ref="E60:E76" si="5">D60/C60</f>
        <v>0.10299999999999999</v>
      </c>
    </row>
    <row r="61" spans="1:7" x14ac:dyDescent="0.25">
      <c r="A61" s="10" t="s">
        <v>4</v>
      </c>
      <c r="B61" s="14">
        <f>DWH!AE33</f>
        <v>1187</v>
      </c>
      <c r="C61" s="14">
        <f>DWH!AF33</f>
        <v>1357</v>
      </c>
      <c r="D61" s="14">
        <f t="shared" si="4"/>
        <v>-170</v>
      </c>
      <c r="E61" s="23">
        <f t="shared" si="5"/>
        <v>-0.125</v>
      </c>
    </row>
    <row r="62" spans="1:7" x14ac:dyDescent="0.25">
      <c r="A62" s="10" t="s">
        <v>5</v>
      </c>
      <c r="B62" s="14">
        <f>DWH!AE34</f>
        <v>463</v>
      </c>
      <c r="C62" s="14">
        <f>DWH!AF34</f>
        <v>571</v>
      </c>
      <c r="D62" s="14">
        <f t="shared" si="4"/>
        <v>-108</v>
      </c>
      <c r="E62" s="23">
        <f t="shared" si="5"/>
        <v>-0.189</v>
      </c>
    </row>
    <row r="63" spans="1:7" x14ac:dyDescent="0.25">
      <c r="A63" s="10" t="s">
        <v>6</v>
      </c>
      <c r="B63" s="14">
        <f>DWH!AE35</f>
        <v>529</v>
      </c>
      <c r="C63" s="14">
        <f>DWH!AF35</f>
        <v>604</v>
      </c>
      <c r="D63" s="14">
        <f t="shared" si="4"/>
        <v>-75</v>
      </c>
      <c r="E63" s="23">
        <f t="shared" si="5"/>
        <v>-0.124</v>
      </c>
    </row>
    <row r="64" spans="1:7" x14ac:dyDescent="0.25">
      <c r="A64" s="10" t="s">
        <v>7</v>
      </c>
      <c r="B64" s="14">
        <f>DWH!AE36</f>
        <v>1168</v>
      </c>
      <c r="C64" s="14">
        <f>DWH!AF36</f>
        <v>1264</v>
      </c>
      <c r="D64" s="14">
        <f t="shared" si="4"/>
        <v>-96</v>
      </c>
      <c r="E64" s="23">
        <f t="shared" si="5"/>
        <v>-7.5999999999999998E-2</v>
      </c>
    </row>
    <row r="65" spans="1:5" x14ac:dyDescent="0.25">
      <c r="A65" s="10" t="s">
        <v>8</v>
      </c>
      <c r="B65" s="14">
        <f>DWH!AE37</f>
        <v>1164</v>
      </c>
      <c r="C65" s="14">
        <f>DWH!AF37</f>
        <v>1237</v>
      </c>
      <c r="D65" s="14">
        <f t="shared" si="4"/>
        <v>-73</v>
      </c>
      <c r="E65" s="23">
        <f t="shared" si="5"/>
        <v>-5.8999999999999997E-2</v>
      </c>
    </row>
    <row r="66" spans="1:5" x14ac:dyDescent="0.25">
      <c r="A66" s="10" t="s">
        <v>9</v>
      </c>
      <c r="B66" s="14">
        <f>DWH!AE38</f>
        <v>388</v>
      </c>
      <c r="C66" s="14">
        <f>DWH!AF38</f>
        <v>528</v>
      </c>
      <c r="D66" s="14">
        <f t="shared" si="4"/>
        <v>-140</v>
      </c>
      <c r="E66" s="23">
        <f t="shared" si="5"/>
        <v>-0.26500000000000001</v>
      </c>
    </row>
    <row r="67" spans="1:5" x14ac:dyDescent="0.25">
      <c r="A67" s="10" t="s">
        <v>128</v>
      </c>
      <c r="B67" s="14">
        <f>DWH!AE39</f>
        <v>47</v>
      </c>
      <c r="C67" s="14">
        <f>DWH!AF39</f>
        <v>42</v>
      </c>
      <c r="D67" s="14">
        <f t="shared" si="4"/>
        <v>5</v>
      </c>
      <c r="E67" s="23">
        <f t="shared" si="5"/>
        <v>0.11899999999999999</v>
      </c>
    </row>
    <row r="68" spans="1:5" x14ac:dyDescent="0.25">
      <c r="A68" s="10" t="s">
        <v>11</v>
      </c>
      <c r="B68" s="14">
        <f>DWH!AE40</f>
        <v>742</v>
      </c>
      <c r="C68" s="14">
        <f>DWH!AF40</f>
        <v>1143</v>
      </c>
      <c r="D68" s="14">
        <f t="shared" si="4"/>
        <v>-401</v>
      </c>
      <c r="E68" s="23">
        <f t="shared" si="5"/>
        <v>-0.35099999999999998</v>
      </c>
    </row>
    <row r="69" spans="1:5" x14ac:dyDescent="0.25">
      <c r="A69" s="10" t="s">
        <v>12</v>
      </c>
      <c r="B69" s="14">
        <f>DWH!AE41</f>
        <v>420</v>
      </c>
      <c r="C69" s="14">
        <f>DWH!AF41</f>
        <v>740</v>
      </c>
      <c r="D69" s="14">
        <f t="shared" si="4"/>
        <v>-320</v>
      </c>
      <c r="E69" s="23">
        <f t="shared" si="5"/>
        <v>-0.432</v>
      </c>
    </row>
    <row r="70" spans="1:5" x14ac:dyDescent="0.25">
      <c r="A70" s="10" t="s">
        <v>13</v>
      </c>
      <c r="B70" s="14">
        <f>DWH!AE42</f>
        <v>1504</v>
      </c>
      <c r="C70" s="14">
        <f>DWH!AF42</f>
        <v>1685</v>
      </c>
      <c r="D70" s="14">
        <f t="shared" si="4"/>
        <v>-181</v>
      </c>
      <c r="E70" s="23">
        <f t="shared" si="5"/>
        <v>-0.107</v>
      </c>
    </row>
    <row r="71" spans="1:5" x14ac:dyDescent="0.25">
      <c r="A71" s="10" t="s">
        <v>14</v>
      </c>
      <c r="B71" s="14">
        <f>DWH!AE43</f>
        <v>552</v>
      </c>
      <c r="C71" s="14">
        <f>DWH!AF43</f>
        <v>636</v>
      </c>
      <c r="D71" s="14">
        <f t="shared" si="4"/>
        <v>-84</v>
      </c>
      <c r="E71" s="23">
        <f t="shared" si="5"/>
        <v>-0.13200000000000001</v>
      </c>
    </row>
    <row r="72" spans="1:5" x14ac:dyDescent="0.25">
      <c r="A72" s="146" t="s">
        <v>15</v>
      </c>
      <c r="B72" s="11">
        <f>DWH!AE57</f>
        <v>678</v>
      </c>
      <c r="C72" s="11">
        <f>DWH!AF57</f>
        <v>645</v>
      </c>
      <c r="D72" s="14">
        <f t="shared" si="4"/>
        <v>33</v>
      </c>
      <c r="E72" s="23">
        <f t="shared" si="5"/>
        <v>5.0999999999999997E-2</v>
      </c>
    </row>
    <row r="73" spans="1:5" ht="15.75" thickBot="1" x14ac:dyDescent="0.3">
      <c r="A73" s="146" t="s">
        <v>16</v>
      </c>
      <c r="B73" s="11">
        <f>DWH!AE58</f>
        <v>701</v>
      </c>
      <c r="C73" s="11">
        <f>DWH!AF58</f>
        <v>650</v>
      </c>
      <c r="D73" s="28">
        <f t="shared" si="4"/>
        <v>51</v>
      </c>
      <c r="E73" s="29">
        <f t="shared" si="5"/>
        <v>7.8E-2</v>
      </c>
    </row>
    <row r="74" spans="1:5" ht="16.5" thickTop="1" thickBot="1" x14ac:dyDescent="0.3">
      <c r="A74" s="150" t="s">
        <v>20</v>
      </c>
      <c r="B74" s="22">
        <f>DWH!AD66</f>
        <v>67</v>
      </c>
      <c r="C74" s="22">
        <f>DWH!AE66</f>
        <v>66</v>
      </c>
      <c r="D74" s="22">
        <f t="shared" si="4"/>
        <v>1</v>
      </c>
      <c r="E74" s="24">
        <f t="shared" si="5"/>
        <v>1.4999999999999999E-2</v>
      </c>
    </row>
    <row r="75" spans="1:5" ht="15.75" thickTop="1" x14ac:dyDescent="0.25">
      <c r="A75" s="146" t="s">
        <v>22</v>
      </c>
      <c r="B75" s="12">
        <f>DWH!AE99</f>
        <v>227</v>
      </c>
      <c r="C75" s="12">
        <f>DWH!AF99</f>
        <v>196</v>
      </c>
      <c r="D75" s="14">
        <f t="shared" si="4"/>
        <v>31</v>
      </c>
      <c r="E75" s="23">
        <f t="shared" si="5"/>
        <v>0.158</v>
      </c>
    </row>
    <row r="76" spans="1:5" x14ac:dyDescent="0.25">
      <c r="A76" s="146" t="s">
        <v>23</v>
      </c>
      <c r="B76" s="12">
        <f>DWH!AE100</f>
        <v>842</v>
      </c>
      <c r="C76" s="12">
        <f>DWH!AF100</f>
        <v>649</v>
      </c>
      <c r="D76" s="14">
        <f t="shared" si="4"/>
        <v>193</v>
      </c>
      <c r="E76" s="23">
        <f t="shared" si="5"/>
        <v>0.29699999999999999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5156</v>
      </c>
      <c r="C8" s="14">
        <f>DWH!AH5</f>
        <v>5551</v>
      </c>
      <c r="D8" s="14">
        <f>B8-C8</f>
        <v>-395</v>
      </c>
      <c r="E8" s="23">
        <f>D8/C8</f>
        <v>-7.0999999999999994E-2</v>
      </c>
      <c r="F8" s="1"/>
      <c r="G8" s="1"/>
    </row>
    <row r="9" spans="1:7" x14ac:dyDescent="0.25">
      <c r="A9" s="10" t="s">
        <v>3</v>
      </c>
      <c r="B9" s="14">
        <f>DWH!AG6</f>
        <v>520</v>
      </c>
      <c r="C9" s="14">
        <f>DWH!AH6</f>
        <v>533</v>
      </c>
      <c r="D9" s="14">
        <f t="shared" ref="D9:D29" si="0">B9-C9</f>
        <v>-13</v>
      </c>
      <c r="E9" s="23">
        <f t="shared" ref="E9:E29" si="1">D9/C9</f>
        <v>-2.4E-2</v>
      </c>
      <c r="F9" s="1"/>
      <c r="G9" s="1"/>
    </row>
    <row r="10" spans="1:7" x14ac:dyDescent="0.25">
      <c r="A10" s="10" t="s">
        <v>4</v>
      </c>
      <c r="B10" s="14">
        <f>DWH!AG7</f>
        <v>2681</v>
      </c>
      <c r="C10" s="14">
        <f>DWH!AH7</f>
        <v>2848</v>
      </c>
      <c r="D10" s="14">
        <f t="shared" si="0"/>
        <v>-167</v>
      </c>
      <c r="E10" s="23">
        <f t="shared" si="1"/>
        <v>-5.8999999999999997E-2</v>
      </c>
      <c r="F10" s="1"/>
      <c r="G10" s="1"/>
    </row>
    <row r="11" spans="1:7" x14ac:dyDescent="0.25">
      <c r="A11" s="10" t="s">
        <v>5</v>
      </c>
      <c r="B11" s="14">
        <f>DWH!AG8</f>
        <v>1043</v>
      </c>
      <c r="C11" s="14">
        <f>DWH!AH8</f>
        <v>1171</v>
      </c>
      <c r="D11" s="14">
        <f t="shared" si="0"/>
        <v>-128</v>
      </c>
      <c r="E11" s="23">
        <f t="shared" si="1"/>
        <v>-0.109</v>
      </c>
      <c r="F11" s="1"/>
      <c r="G11" s="1"/>
    </row>
    <row r="12" spans="1:7" x14ac:dyDescent="0.25">
      <c r="A12" s="10" t="s">
        <v>6</v>
      </c>
      <c r="B12" s="14">
        <f>DWH!AG9</f>
        <v>912</v>
      </c>
      <c r="C12" s="14">
        <f>DWH!AH9</f>
        <v>999</v>
      </c>
      <c r="D12" s="14">
        <f t="shared" si="0"/>
        <v>-87</v>
      </c>
      <c r="E12" s="23">
        <f t="shared" si="1"/>
        <v>-8.6999999999999994E-2</v>
      </c>
      <c r="F12" s="1"/>
      <c r="G12" s="1"/>
    </row>
    <row r="13" spans="1:7" x14ac:dyDescent="0.25">
      <c r="A13" s="10" t="s">
        <v>7</v>
      </c>
      <c r="B13" s="14">
        <f>DWH!AG10</f>
        <v>2467</v>
      </c>
      <c r="C13" s="14">
        <f>DWH!AH10</f>
        <v>2593</v>
      </c>
      <c r="D13" s="14">
        <f t="shared" si="0"/>
        <v>-126</v>
      </c>
      <c r="E13" s="23">
        <f t="shared" si="1"/>
        <v>-4.9000000000000002E-2</v>
      </c>
      <c r="F13" s="1"/>
      <c r="G13" s="1"/>
    </row>
    <row r="14" spans="1:7" x14ac:dyDescent="0.25">
      <c r="A14" s="10" t="s">
        <v>8</v>
      </c>
      <c r="B14" s="14">
        <f>DWH!AG11</f>
        <v>2815</v>
      </c>
      <c r="C14" s="14">
        <f>DWH!AH11</f>
        <v>2930</v>
      </c>
      <c r="D14" s="14">
        <f t="shared" si="0"/>
        <v>-115</v>
      </c>
      <c r="E14" s="23">
        <f t="shared" si="1"/>
        <v>-3.9E-2</v>
      </c>
      <c r="F14" s="1"/>
      <c r="G14" s="1"/>
    </row>
    <row r="15" spans="1:7" x14ac:dyDescent="0.25">
      <c r="A15" s="10" t="s">
        <v>9</v>
      </c>
      <c r="B15" s="14">
        <f>DWH!AG12</f>
        <v>1012</v>
      </c>
      <c r="C15" s="14">
        <f>DWH!AH12</f>
        <v>1193</v>
      </c>
      <c r="D15" s="14">
        <f t="shared" si="0"/>
        <v>-181</v>
      </c>
      <c r="E15" s="23">
        <f t="shared" si="1"/>
        <v>-0.152</v>
      </c>
      <c r="F15" s="1"/>
      <c r="G15" s="1"/>
    </row>
    <row r="16" spans="1:7" x14ac:dyDescent="0.25">
      <c r="A16" s="10" t="s">
        <v>128</v>
      </c>
      <c r="B16" s="14">
        <f>DWH!AG13</f>
        <v>65</v>
      </c>
      <c r="C16" s="14">
        <f>DWH!AH13</f>
        <v>92</v>
      </c>
      <c r="D16" s="14">
        <f t="shared" si="0"/>
        <v>-27</v>
      </c>
      <c r="E16" s="23">
        <f t="shared" si="1"/>
        <v>-0.29299999999999998</v>
      </c>
      <c r="F16" s="1"/>
      <c r="G16" s="1"/>
    </row>
    <row r="17" spans="1:7" x14ac:dyDescent="0.25">
      <c r="A17" s="10" t="s">
        <v>11</v>
      </c>
      <c r="B17" s="14">
        <f>DWH!AG14</f>
        <v>1622</v>
      </c>
      <c r="C17" s="14">
        <f>DWH!AH14</f>
        <v>2012</v>
      </c>
      <c r="D17" s="14">
        <f t="shared" si="0"/>
        <v>-390</v>
      </c>
      <c r="E17" s="23">
        <f t="shared" si="1"/>
        <v>-0.19400000000000001</v>
      </c>
      <c r="F17" s="1"/>
      <c r="G17" s="1"/>
    </row>
    <row r="18" spans="1:7" x14ac:dyDescent="0.25">
      <c r="A18" s="10" t="s">
        <v>12</v>
      </c>
      <c r="B18" s="14">
        <f>DWH!AG15</f>
        <v>909</v>
      </c>
      <c r="C18" s="14">
        <f>DWH!AH15</f>
        <v>1350</v>
      </c>
      <c r="D18" s="14">
        <f t="shared" si="0"/>
        <v>-441</v>
      </c>
      <c r="E18" s="23">
        <f t="shared" si="1"/>
        <v>-0.32700000000000001</v>
      </c>
      <c r="F18" s="1"/>
      <c r="G18" s="1"/>
    </row>
    <row r="19" spans="1:7" x14ac:dyDescent="0.25">
      <c r="A19" s="10" t="s">
        <v>13</v>
      </c>
      <c r="B19" s="14">
        <f>DWH!AG16</f>
        <v>3714</v>
      </c>
      <c r="C19" s="14">
        <f>DWH!AH16</f>
        <v>4001</v>
      </c>
      <c r="D19" s="14">
        <f t="shared" si="0"/>
        <v>-287</v>
      </c>
      <c r="E19" s="23">
        <f t="shared" si="1"/>
        <v>-7.1999999999999995E-2</v>
      </c>
      <c r="F19" s="1"/>
      <c r="G19" s="1"/>
    </row>
    <row r="20" spans="1:7" x14ac:dyDescent="0.25">
      <c r="A20" s="10" t="s">
        <v>14</v>
      </c>
      <c r="B20" s="14">
        <f>DWH!AG17</f>
        <v>1122</v>
      </c>
      <c r="C20" s="14">
        <f>DWH!AH17</f>
        <v>1190</v>
      </c>
      <c r="D20" s="14">
        <f t="shared" si="0"/>
        <v>-68</v>
      </c>
      <c r="E20" s="23">
        <f t="shared" si="1"/>
        <v>-5.7000000000000002E-2</v>
      </c>
      <c r="F20" s="1"/>
      <c r="G20" s="1"/>
    </row>
    <row r="21" spans="1:7" x14ac:dyDescent="0.25">
      <c r="A21" s="146" t="s">
        <v>15</v>
      </c>
      <c r="B21" s="11">
        <f>DWH!AG53</f>
        <v>1289</v>
      </c>
      <c r="C21" s="11">
        <f>DWH!AH53</f>
        <v>1360</v>
      </c>
      <c r="D21" s="14">
        <f t="shared" si="0"/>
        <v>-71</v>
      </c>
      <c r="E21" s="23">
        <f t="shared" si="1"/>
        <v>-5.1999999999999998E-2</v>
      </c>
      <c r="F21" s="1"/>
      <c r="G21" s="1"/>
    </row>
    <row r="22" spans="1:7" ht="15.75" thickBot="1" x14ac:dyDescent="0.3">
      <c r="A22" s="147" t="s">
        <v>16</v>
      </c>
      <c r="B22" s="17">
        <f>DWH!AG54</f>
        <v>1355</v>
      </c>
      <c r="C22" s="17">
        <f>DWH!AH54</f>
        <v>1579</v>
      </c>
      <c r="D22" s="28">
        <f t="shared" si="0"/>
        <v>-224</v>
      </c>
      <c r="E22" s="29">
        <f t="shared" si="1"/>
        <v>-0.14199999999999999</v>
      </c>
      <c r="F22" s="1"/>
      <c r="G22" s="1"/>
    </row>
    <row r="23" spans="1:7" ht="15.75" thickTop="1" x14ac:dyDescent="0.25">
      <c r="A23" s="145" t="s">
        <v>101</v>
      </c>
      <c r="B23" s="19">
        <f>DWH!AF80</f>
        <v>579</v>
      </c>
      <c r="C23" s="19">
        <f>DWH!AG80</f>
        <v>843</v>
      </c>
      <c r="D23" s="19">
        <f t="shared" si="0"/>
        <v>-264</v>
      </c>
      <c r="E23" s="144">
        <f t="shared" si="1"/>
        <v>-0.313</v>
      </c>
      <c r="F23" s="1"/>
      <c r="G23" s="1"/>
    </row>
    <row r="24" spans="1:7" x14ac:dyDescent="0.25">
      <c r="A24" s="146" t="s">
        <v>18</v>
      </c>
      <c r="B24" s="11">
        <f>DWH!AF87</f>
        <v>229</v>
      </c>
      <c r="C24" s="11">
        <f>DWH!AG87</f>
        <v>652</v>
      </c>
      <c r="D24" s="14">
        <f t="shared" si="0"/>
        <v>-423</v>
      </c>
      <c r="E24" s="23">
        <f t="shared" si="1"/>
        <v>-0.64900000000000002</v>
      </c>
      <c r="F24" s="1"/>
      <c r="G24" s="1"/>
    </row>
    <row r="25" spans="1:7" ht="15.75" thickBot="1" x14ac:dyDescent="0.3">
      <c r="A25" s="147" t="s">
        <v>19</v>
      </c>
      <c r="B25" s="17">
        <f>DWH!AF88</f>
        <v>301</v>
      </c>
      <c r="C25" s="17">
        <f>DWH!AG88</f>
        <v>379</v>
      </c>
      <c r="D25" s="28">
        <f t="shared" si="0"/>
        <v>-78</v>
      </c>
      <c r="E25" s="29">
        <f t="shared" si="1"/>
        <v>-0.20599999999999999</v>
      </c>
      <c r="F25" s="1"/>
      <c r="G25" s="1"/>
    </row>
    <row r="26" spans="1:7" ht="15.75" thickTop="1" x14ac:dyDescent="0.25">
      <c r="A26" s="145" t="s">
        <v>20</v>
      </c>
      <c r="B26" s="19">
        <f>DWH!AF64</f>
        <v>147</v>
      </c>
      <c r="C26" s="19">
        <f>DWH!AG64</f>
        <v>145</v>
      </c>
      <c r="D26" s="19">
        <f t="shared" si="0"/>
        <v>2</v>
      </c>
      <c r="E26" s="144">
        <f t="shared" si="1"/>
        <v>1.4E-2</v>
      </c>
    </row>
    <row r="27" spans="1:7" ht="15.75" thickBot="1" x14ac:dyDescent="0.3">
      <c r="A27" s="148" t="s">
        <v>21</v>
      </c>
      <c r="B27" s="17">
        <f>DWH!AF73</f>
        <v>26</v>
      </c>
      <c r="C27" s="17">
        <f>DWH!AG73</f>
        <v>14</v>
      </c>
      <c r="D27" s="28">
        <f t="shared" si="0"/>
        <v>12</v>
      </c>
      <c r="E27" s="29">
        <f t="shared" si="1"/>
        <v>0.85699999999999998</v>
      </c>
    </row>
    <row r="28" spans="1:7" ht="15.75" thickTop="1" x14ac:dyDescent="0.25">
      <c r="A28" s="149" t="s">
        <v>22</v>
      </c>
      <c r="B28" s="143">
        <f>DWH!AG95</f>
        <v>434</v>
      </c>
      <c r="C28" s="143">
        <f>DWH!AH95</f>
        <v>584</v>
      </c>
      <c r="D28" s="19">
        <f t="shared" si="0"/>
        <v>-150</v>
      </c>
      <c r="E28" s="144">
        <f t="shared" si="1"/>
        <v>-0.25700000000000001</v>
      </c>
    </row>
    <row r="29" spans="1:7" x14ac:dyDescent="0.25">
      <c r="A29" s="146" t="s">
        <v>23</v>
      </c>
      <c r="B29" s="20">
        <f>DWH!AG96</f>
        <v>1754</v>
      </c>
      <c r="C29" s="20">
        <f>DWH!AH96</f>
        <v>1751</v>
      </c>
      <c r="D29" s="14">
        <f t="shared" si="0"/>
        <v>3</v>
      </c>
      <c r="E29" s="23">
        <f t="shared" si="1"/>
        <v>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2029</v>
      </c>
      <c r="C36" s="14">
        <f>DWH!AH18</f>
        <v>2242</v>
      </c>
      <c r="D36" s="14">
        <f>B36-C36</f>
        <v>-213</v>
      </c>
      <c r="E36" s="23">
        <f>D36/C36</f>
        <v>-9.5000000000000001E-2</v>
      </c>
    </row>
    <row r="37" spans="1:7" x14ac:dyDescent="0.25">
      <c r="A37" s="10" t="s">
        <v>3</v>
      </c>
      <c r="B37" s="14">
        <f>DWH!AG19</f>
        <v>168</v>
      </c>
      <c r="C37" s="14">
        <f>DWH!AH19</f>
        <v>202</v>
      </c>
      <c r="D37" s="14">
        <f t="shared" ref="D37:D53" si="2">B37-C37</f>
        <v>-34</v>
      </c>
      <c r="E37" s="23">
        <f t="shared" ref="E37:E53" si="3">D37/C37</f>
        <v>-0.16800000000000001</v>
      </c>
    </row>
    <row r="38" spans="1:7" x14ac:dyDescent="0.25">
      <c r="A38" s="10" t="s">
        <v>4</v>
      </c>
      <c r="B38" s="14">
        <f>DWH!AG20</f>
        <v>1122</v>
      </c>
      <c r="C38" s="14">
        <f>DWH!AH20</f>
        <v>1216</v>
      </c>
      <c r="D38" s="14">
        <f t="shared" si="2"/>
        <v>-94</v>
      </c>
      <c r="E38" s="23">
        <f t="shared" si="3"/>
        <v>-7.6999999999999999E-2</v>
      </c>
    </row>
    <row r="39" spans="1:7" x14ac:dyDescent="0.25">
      <c r="A39" s="10" t="s">
        <v>5</v>
      </c>
      <c r="B39" s="14">
        <f>DWH!AG21</f>
        <v>455</v>
      </c>
      <c r="C39" s="14">
        <f>DWH!AH21</f>
        <v>519</v>
      </c>
      <c r="D39" s="14">
        <f t="shared" si="2"/>
        <v>-64</v>
      </c>
      <c r="E39" s="23">
        <f t="shared" si="3"/>
        <v>-0.123</v>
      </c>
    </row>
    <row r="40" spans="1:7" x14ac:dyDescent="0.25">
      <c r="A40" s="10" t="s">
        <v>6</v>
      </c>
      <c r="B40" s="14">
        <f>DWH!AG22</f>
        <v>284</v>
      </c>
      <c r="C40" s="14">
        <f>DWH!AH22</f>
        <v>305</v>
      </c>
      <c r="D40" s="14">
        <f t="shared" si="2"/>
        <v>-21</v>
      </c>
      <c r="E40" s="23">
        <f t="shared" si="3"/>
        <v>-6.9000000000000006E-2</v>
      </c>
    </row>
    <row r="41" spans="1:7" x14ac:dyDescent="0.25">
      <c r="A41" s="10" t="s">
        <v>7</v>
      </c>
      <c r="B41" s="14">
        <f>DWH!AG23</f>
        <v>925</v>
      </c>
      <c r="C41" s="14">
        <f>DWH!AH23</f>
        <v>1003</v>
      </c>
      <c r="D41" s="14">
        <f t="shared" si="2"/>
        <v>-78</v>
      </c>
      <c r="E41" s="23">
        <f t="shared" si="3"/>
        <v>-7.8E-2</v>
      </c>
    </row>
    <row r="42" spans="1:7" x14ac:dyDescent="0.25">
      <c r="A42" s="10" t="s">
        <v>51</v>
      </c>
      <c r="B42" s="14">
        <f>DWH!AG24</f>
        <v>1054</v>
      </c>
      <c r="C42" s="14">
        <f>DWH!AH24</f>
        <v>1172</v>
      </c>
      <c r="D42" s="14">
        <f t="shared" si="2"/>
        <v>-118</v>
      </c>
      <c r="E42" s="23">
        <f t="shared" si="3"/>
        <v>-0.10100000000000001</v>
      </c>
    </row>
    <row r="43" spans="1:7" x14ac:dyDescent="0.25">
      <c r="A43" s="10" t="s">
        <v>9</v>
      </c>
      <c r="B43" s="14">
        <f>DWH!AG25</f>
        <v>391</v>
      </c>
      <c r="C43" s="14">
        <f>DWH!AH25</f>
        <v>459</v>
      </c>
      <c r="D43" s="14">
        <f t="shared" si="2"/>
        <v>-68</v>
      </c>
      <c r="E43" s="23">
        <f t="shared" si="3"/>
        <v>-0.14799999999999999</v>
      </c>
    </row>
    <row r="44" spans="1:7" x14ac:dyDescent="0.25">
      <c r="A44" s="10" t="s">
        <v>128</v>
      </c>
      <c r="B44" s="14">
        <f>DWH!AG26</f>
        <v>23</v>
      </c>
      <c r="C44" s="14">
        <f>DWH!AH26</f>
        <v>33</v>
      </c>
      <c r="D44" s="14">
        <f t="shared" si="2"/>
        <v>-10</v>
      </c>
      <c r="E44" s="23">
        <f t="shared" si="3"/>
        <v>-0.30299999999999999</v>
      </c>
    </row>
    <row r="45" spans="1:7" x14ac:dyDescent="0.25">
      <c r="A45" s="10" t="s">
        <v>11</v>
      </c>
      <c r="B45" s="14">
        <f>DWH!AG27</f>
        <v>635</v>
      </c>
      <c r="C45" s="14">
        <f>DWH!AH27</f>
        <v>744</v>
      </c>
      <c r="D45" s="14">
        <f t="shared" si="2"/>
        <v>-109</v>
      </c>
      <c r="E45" s="23">
        <f t="shared" si="3"/>
        <v>-0.14699999999999999</v>
      </c>
    </row>
    <row r="46" spans="1:7" x14ac:dyDescent="0.25">
      <c r="A46" s="10" t="s">
        <v>12</v>
      </c>
      <c r="B46" s="14">
        <f>DWH!AG28</f>
        <v>333</v>
      </c>
      <c r="C46" s="14">
        <f>DWH!AH28</f>
        <v>460</v>
      </c>
      <c r="D46" s="14">
        <f t="shared" si="2"/>
        <v>-127</v>
      </c>
      <c r="E46" s="23">
        <f t="shared" si="3"/>
        <v>-0.27600000000000002</v>
      </c>
    </row>
    <row r="47" spans="1:7" x14ac:dyDescent="0.25">
      <c r="A47" s="10" t="s">
        <v>13</v>
      </c>
      <c r="B47" s="14">
        <f>DWH!AG29</f>
        <v>1467</v>
      </c>
      <c r="C47" s="14">
        <f>DWH!AH29</f>
        <v>1664</v>
      </c>
      <c r="D47" s="14">
        <f t="shared" si="2"/>
        <v>-197</v>
      </c>
      <c r="E47" s="23">
        <f t="shared" si="3"/>
        <v>-0.11799999999999999</v>
      </c>
    </row>
    <row r="48" spans="1:7" x14ac:dyDescent="0.25">
      <c r="A48" s="10" t="s">
        <v>14</v>
      </c>
      <c r="B48" s="14">
        <f>DWH!AG30</f>
        <v>431</v>
      </c>
      <c r="C48" s="14">
        <f>DWH!AH30</f>
        <v>494</v>
      </c>
      <c r="D48" s="14">
        <f t="shared" si="2"/>
        <v>-63</v>
      </c>
      <c r="E48" s="23">
        <f t="shared" si="3"/>
        <v>-0.128</v>
      </c>
    </row>
    <row r="49" spans="1:7" x14ac:dyDescent="0.25">
      <c r="A49" s="146" t="s">
        <v>15</v>
      </c>
      <c r="B49" s="11">
        <f>DWH!AG55</f>
        <v>442</v>
      </c>
      <c r="C49" s="11">
        <f>DWH!AH55</f>
        <v>557</v>
      </c>
      <c r="D49" s="14">
        <f t="shared" si="2"/>
        <v>-115</v>
      </c>
      <c r="E49" s="23">
        <f t="shared" si="3"/>
        <v>-0.20599999999999999</v>
      </c>
    </row>
    <row r="50" spans="1:7" ht="15.75" thickBot="1" x14ac:dyDescent="0.3">
      <c r="A50" s="146" t="s">
        <v>16</v>
      </c>
      <c r="B50" s="17">
        <f>DWH!AG56</f>
        <v>579</v>
      </c>
      <c r="C50" s="17">
        <f>DWH!AH56</f>
        <v>718</v>
      </c>
      <c r="D50" s="28">
        <f t="shared" si="2"/>
        <v>-139</v>
      </c>
      <c r="E50" s="29">
        <f t="shared" si="3"/>
        <v>-0.19400000000000001</v>
      </c>
    </row>
    <row r="51" spans="1:7" ht="16.5" thickTop="1" thickBot="1" x14ac:dyDescent="0.3">
      <c r="A51" s="150" t="s">
        <v>20</v>
      </c>
      <c r="B51" s="22">
        <f>DWH!AF65</f>
        <v>57</v>
      </c>
      <c r="C51" s="22">
        <f>DWH!AG65</f>
        <v>48</v>
      </c>
      <c r="D51" s="22">
        <f t="shared" si="2"/>
        <v>9</v>
      </c>
      <c r="E51" s="24">
        <f t="shared" si="3"/>
        <v>0.188</v>
      </c>
    </row>
    <row r="52" spans="1:7" ht="15.75" thickTop="1" x14ac:dyDescent="0.25">
      <c r="A52" s="146" t="s">
        <v>22</v>
      </c>
      <c r="B52" s="20">
        <f>DWH!AG97</f>
        <v>207</v>
      </c>
      <c r="C52" s="20">
        <f>DWH!AH97</f>
        <v>274</v>
      </c>
      <c r="D52" s="14">
        <f t="shared" si="2"/>
        <v>-67</v>
      </c>
      <c r="E52" s="23">
        <f t="shared" si="3"/>
        <v>-0.245</v>
      </c>
    </row>
    <row r="53" spans="1:7" x14ac:dyDescent="0.25">
      <c r="A53" s="146" t="s">
        <v>23</v>
      </c>
      <c r="B53" s="12">
        <f>DWH!AG98</f>
        <v>777</v>
      </c>
      <c r="C53" s="12">
        <f>DWH!AH98</f>
        <v>786</v>
      </c>
      <c r="D53" s="14">
        <f t="shared" si="2"/>
        <v>-9</v>
      </c>
      <c r="E53" s="23">
        <f t="shared" si="3"/>
        <v>-1.0999999999999999E-2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3127</v>
      </c>
      <c r="C59" s="14">
        <f>DWH!AH31</f>
        <v>3309</v>
      </c>
      <c r="D59" s="14">
        <f>B59-C59</f>
        <v>-182</v>
      </c>
      <c r="E59" s="23">
        <f>D59/C59</f>
        <v>-5.5E-2</v>
      </c>
    </row>
    <row r="60" spans="1:7" x14ac:dyDescent="0.25">
      <c r="A60" s="10" t="s">
        <v>3</v>
      </c>
      <c r="B60" s="14">
        <f>DWH!AG32</f>
        <v>352</v>
      </c>
      <c r="C60" s="14">
        <f>DWH!AH32</f>
        <v>331</v>
      </c>
      <c r="D60" s="14">
        <f t="shared" ref="D60:D76" si="4">B60-C60</f>
        <v>21</v>
      </c>
      <c r="E60" s="23">
        <f t="shared" ref="E60:E76" si="5">D60/C60</f>
        <v>6.3E-2</v>
      </c>
    </row>
    <row r="61" spans="1:7" x14ac:dyDescent="0.25">
      <c r="A61" s="10" t="s">
        <v>4</v>
      </c>
      <c r="B61" s="14">
        <f>DWH!AG33</f>
        <v>1559</v>
      </c>
      <c r="C61" s="14">
        <f>DWH!AH33</f>
        <v>1632</v>
      </c>
      <c r="D61" s="14">
        <f t="shared" si="4"/>
        <v>-73</v>
      </c>
      <c r="E61" s="23">
        <f t="shared" si="5"/>
        <v>-4.4999999999999998E-2</v>
      </c>
    </row>
    <row r="62" spans="1:7" x14ac:dyDescent="0.25">
      <c r="A62" s="10" t="s">
        <v>5</v>
      </c>
      <c r="B62" s="14">
        <f>DWH!AG34</f>
        <v>588</v>
      </c>
      <c r="C62" s="14">
        <f>DWH!AH34</f>
        <v>652</v>
      </c>
      <c r="D62" s="14">
        <f t="shared" si="4"/>
        <v>-64</v>
      </c>
      <c r="E62" s="23">
        <f t="shared" si="5"/>
        <v>-9.8000000000000004E-2</v>
      </c>
    </row>
    <row r="63" spans="1:7" x14ac:dyDescent="0.25">
      <c r="A63" s="10" t="s">
        <v>6</v>
      </c>
      <c r="B63" s="14">
        <f>DWH!AG35</f>
        <v>628</v>
      </c>
      <c r="C63" s="14">
        <f>DWH!AH35</f>
        <v>694</v>
      </c>
      <c r="D63" s="14">
        <f t="shared" si="4"/>
        <v>-66</v>
      </c>
      <c r="E63" s="23">
        <f t="shared" si="5"/>
        <v>-9.5000000000000001E-2</v>
      </c>
    </row>
    <row r="64" spans="1:7" x14ac:dyDescent="0.25">
      <c r="A64" s="10" t="s">
        <v>7</v>
      </c>
      <c r="B64" s="14">
        <f>DWH!AG36</f>
        <v>1542</v>
      </c>
      <c r="C64" s="14">
        <f>DWH!AH36</f>
        <v>1590</v>
      </c>
      <c r="D64" s="14">
        <f t="shared" si="4"/>
        <v>-48</v>
      </c>
      <c r="E64" s="23">
        <f t="shared" si="5"/>
        <v>-0.03</v>
      </c>
    </row>
    <row r="65" spans="1:5" x14ac:dyDescent="0.25">
      <c r="A65" s="10" t="s">
        <v>8</v>
      </c>
      <c r="B65" s="14">
        <f>DWH!AG37</f>
        <v>1761</v>
      </c>
      <c r="C65" s="14">
        <f>DWH!AH37</f>
        <v>1758</v>
      </c>
      <c r="D65" s="14">
        <f t="shared" si="4"/>
        <v>3</v>
      </c>
      <c r="E65" s="23">
        <f t="shared" si="5"/>
        <v>2E-3</v>
      </c>
    </row>
    <row r="66" spans="1:5" x14ac:dyDescent="0.25">
      <c r="A66" s="10" t="s">
        <v>9</v>
      </c>
      <c r="B66" s="14">
        <f>DWH!AG38</f>
        <v>621</v>
      </c>
      <c r="C66" s="14">
        <f>DWH!AH38</f>
        <v>734</v>
      </c>
      <c r="D66" s="14">
        <f t="shared" si="4"/>
        <v>-113</v>
      </c>
      <c r="E66" s="23">
        <f t="shared" si="5"/>
        <v>-0.154</v>
      </c>
    </row>
    <row r="67" spans="1:5" x14ac:dyDescent="0.25">
      <c r="A67" s="10" t="s">
        <v>128</v>
      </c>
      <c r="B67" s="14">
        <f>DWH!AG39</f>
        <v>42</v>
      </c>
      <c r="C67" s="14">
        <f>DWH!AH39</f>
        <v>59</v>
      </c>
      <c r="D67" s="14">
        <f t="shared" si="4"/>
        <v>-17</v>
      </c>
      <c r="E67" s="23">
        <f t="shared" si="5"/>
        <v>-0.28799999999999998</v>
      </c>
    </row>
    <row r="68" spans="1:5" x14ac:dyDescent="0.25">
      <c r="A68" s="10" t="s">
        <v>11</v>
      </c>
      <c r="B68" s="14">
        <f>DWH!AG40</f>
        <v>987</v>
      </c>
      <c r="C68" s="14">
        <f>DWH!AH40</f>
        <v>1268</v>
      </c>
      <c r="D68" s="14">
        <f t="shared" si="4"/>
        <v>-281</v>
      </c>
      <c r="E68" s="23">
        <f t="shared" si="5"/>
        <v>-0.222</v>
      </c>
    </row>
    <row r="69" spans="1:5" x14ac:dyDescent="0.25">
      <c r="A69" s="10" t="s">
        <v>12</v>
      </c>
      <c r="B69" s="14">
        <f>DWH!AG41</f>
        <v>576</v>
      </c>
      <c r="C69" s="14">
        <f>DWH!AH41</f>
        <v>890</v>
      </c>
      <c r="D69" s="14">
        <f t="shared" si="4"/>
        <v>-314</v>
      </c>
      <c r="E69" s="23">
        <f t="shared" si="5"/>
        <v>-0.35299999999999998</v>
      </c>
    </row>
    <row r="70" spans="1:5" x14ac:dyDescent="0.25">
      <c r="A70" s="10" t="s">
        <v>13</v>
      </c>
      <c r="B70" s="14">
        <f>DWH!AG42</f>
        <v>2247</v>
      </c>
      <c r="C70" s="14">
        <f>DWH!AH42</f>
        <v>2337</v>
      </c>
      <c r="D70" s="14">
        <f t="shared" si="4"/>
        <v>-90</v>
      </c>
      <c r="E70" s="23">
        <f t="shared" si="5"/>
        <v>-3.9E-2</v>
      </c>
    </row>
    <row r="71" spans="1:5" x14ac:dyDescent="0.25">
      <c r="A71" s="10" t="s">
        <v>14</v>
      </c>
      <c r="B71" s="14">
        <f>DWH!AG43</f>
        <v>691</v>
      </c>
      <c r="C71" s="14">
        <f>DWH!AH43</f>
        <v>696</v>
      </c>
      <c r="D71" s="14">
        <f t="shared" si="4"/>
        <v>-5</v>
      </c>
      <c r="E71" s="23">
        <f t="shared" si="5"/>
        <v>-7.0000000000000001E-3</v>
      </c>
    </row>
    <row r="72" spans="1:5" x14ac:dyDescent="0.25">
      <c r="A72" s="146" t="s">
        <v>15</v>
      </c>
      <c r="B72" s="11">
        <f>DWH!AG57</f>
        <v>847</v>
      </c>
      <c r="C72" s="11">
        <f>DWH!AH57</f>
        <v>803</v>
      </c>
      <c r="D72" s="14">
        <f t="shared" si="4"/>
        <v>44</v>
      </c>
      <c r="E72" s="23">
        <f t="shared" si="5"/>
        <v>5.5E-2</v>
      </c>
    </row>
    <row r="73" spans="1:5" ht="15.75" thickBot="1" x14ac:dyDescent="0.3">
      <c r="A73" s="146" t="s">
        <v>16</v>
      </c>
      <c r="B73" s="11">
        <f>DWH!AG58</f>
        <v>776</v>
      </c>
      <c r="C73" s="11">
        <f>DWH!AH58</f>
        <v>861</v>
      </c>
      <c r="D73" s="28">
        <f t="shared" si="4"/>
        <v>-85</v>
      </c>
      <c r="E73" s="29">
        <f t="shared" si="5"/>
        <v>-9.9000000000000005E-2</v>
      </c>
    </row>
    <row r="74" spans="1:5" ht="16.5" thickTop="1" thickBot="1" x14ac:dyDescent="0.3">
      <c r="A74" s="150" t="s">
        <v>20</v>
      </c>
      <c r="B74" s="22">
        <f>DWH!AF66</f>
        <v>90</v>
      </c>
      <c r="C74" s="22">
        <f>DWH!AG66</f>
        <v>97</v>
      </c>
      <c r="D74" s="22">
        <f t="shared" si="4"/>
        <v>-7</v>
      </c>
      <c r="E74" s="24">
        <f t="shared" si="5"/>
        <v>-7.1999999999999995E-2</v>
      </c>
    </row>
    <row r="75" spans="1:5" ht="15.75" thickTop="1" x14ac:dyDescent="0.25">
      <c r="A75" s="146" t="s">
        <v>22</v>
      </c>
      <c r="B75" s="12">
        <f>DWH!AG99</f>
        <v>227</v>
      </c>
      <c r="C75" s="12">
        <f>DWH!AH99</f>
        <v>310</v>
      </c>
      <c r="D75" s="14">
        <f t="shared" si="4"/>
        <v>-83</v>
      </c>
      <c r="E75" s="23">
        <f t="shared" si="5"/>
        <v>-0.26800000000000002</v>
      </c>
    </row>
    <row r="76" spans="1:5" x14ac:dyDescent="0.25">
      <c r="A76" s="146" t="s">
        <v>23</v>
      </c>
      <c r="B76" s="12">
        <f>DWH!AG100</f>
        <v>977</v>
      </c>
      <c r="C76" s="12">
        <f>DWH!AH100</f>
        <v>965</v>
      </c>
      <c r="D76" s="14">
        <f t="shared" si="4"/>
        <v>12</v>
      </c>
      <c r="E76" s="23">
        <f t="shared" si="5"/>
        <v>1.2E-2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5790</v>
      </c>
      <c r="C8" s="14">
        <f>DWH!AJ5</f>
        <v>6464</v>
      </c>
      <c r="D8" s="14">
        <f>B8-C8</f>
        <v>-674</v>
      </c>
      <c r="E8" s="23">
        <f>D8/C8</f>
        <v>-0.104</v>
      </c>
      <c r="F8" s="1"/>
      <c r="G8" s="1"/>
    </row>
    <row r="9" spans="1:7" x14ac:dyDescent="0.25">
      <c r="A9" s="10" t="s">
        <v>3</v>
      </c>
      <c r="B9" s="14">
        <f>DWH!AI6</f>
        <v>676</v>
      </c>
      <c r="C9" s="14">
        <f>DWH!AJ6</f>
        <v>660</v>
      </c>
      <c r="D9" s="14">
        <f t="shared" ref="D9:D29" si="0">B9-C9</f>
        <v>16</v>
      </c>
      <c r="E9" s="23">
        <f t="shared" ref="E9:E29" si="1">D9/C9</f>
        <v>2.4E-2</v>
      </c>
      <c r="F9" s="1"/>
      <c r="G9" s="1"/>
    </row>
    <row r="10" spans="1:7" x14ac:dyDescent="0.25">
      <c r="A10" s="10" t="s">
        <v>4</v>
      </c>
      <c r="B10" s="14">
        <f>DWH!AI7</f>
        <v>2917</v>
      </c>
      <c r="C10" s="14">
        <f>DWH!AJ7</f>
        <v>3185</v>
      </c>
      <c r="D10" s="14">
        <f t="shared" si="0"/>
        <v>-268</v>
      </c>
      <c r="E10" s="23">
        <f t="shared" si="1"/>
        <v>-8.4000000000000005E-2</v>
      </c>
      <c r="F10" s="1"/>
      <c r="G10" s="1"/>
    </row>
    <row r="11" spans="1:7" x14ac:dyDescent="0.25">
      <c r="A11" s="10" t="s">
        <v>5</v>
      </c>
      <c r="B11" s="14">
        <f>DWH!AI8</f>
        <v>1171</v>
      </c>
      <c r="C11" s="14">
        <f>DWH!AJ8</f>
        <v>1374</v>
      </c>
      <c r="D11" s="14">
        <f t="shared" si="0"/>
        <v>-203</v>
      </c>
      <c r="E11" s="23">
        <f t="shared" si="1"/>
        <v>-0.14799999999999999</v>
      </c>
      <c r="F11" s="1"/>
      <c r="G11" s="1"/>
    </row>
    <row r="12" spans="1:7" x14ac:dyDescent="0.25">
      <c r="A12" s="10" t="s">
        <v>6</v>
      </c>
      <c r="B12" s="14">
        <f>DWH!AI9</f>
        <v>1026</v>
      </c>
      <c r="C12" s="14">
        <f>DWH!AJ9</f>
        <v>1245</v>
      </c>
      <c r="D12" s="14">
        <f t="shared" si="0"/>
        <v>-219</v>
      </c>
      <c r="E12" s="23">
        <f t="shared" si="1"/>
        <v>-0.17599999999999999</v>
      </c>
      <c r="F12" s="1"/>
      <c r="G12" s="1"/>
    </row>
    <row r="13" spans="1:7" x14ac:dyDescent="0.25">
      <c r="A13" s="10" t="s">
        <v>7</v>
      </c>
      <c r="B13" s="14">
        <f>DWH!AI10</f>
        <v>3026</v>
      </c>
      <c r="C13" s="14">
        <f>DWH!AJ10</f>
        <v>3257</v>
      </c>
      <c r="D13" s="14">
        <f t="shared" si="0"/>
        <v>-231</v>
      </c>
      <c r="E13" s="23">
        <f t="shared" si="1"/>
        <v>-7.0999999999999994E-2</v>
      </c>
      <c r="F13" s="1"/>
      <c r="G13" s="1"/>
    </row>
    <row r="14" spans="1:7" x14ac:dyDescent="0.25">
      <c r="A14" s="10" t="s">
        <v>8</v>
      </c>
      <c r="B14" s="14">
        <f>DWH!AI11</f>
        <v>3227</v>
      </c>
      <c r="C14" s="14">
        <f>DWH!AJ11</f>
        <v>3386</v>
      </c>
      <c r="D14" s="14">
        <f t="shared" si="0"/>
        <v>-159</v>
      </c>
      <c r="E14" s="23">
        <f t="shared" si="1"/>
        <v>-4.7E-2</v>
      </c>
      <c r="F14" s="1"/>
      <c r="G14" s="1"/>
    </row>
    <row r="15" spans="1:7" x14ac:dyDescent="0.25">
      <c r="A15" s="10" t="s">
        <v>9</v>
      </c>
      <c r="B15" s="14">
        <f>DWH!AI12</f>
        <v>477</v>
      </c>
      <c r="C15" s="14">
        <f>DWH!AJ12</f>
        <v>769</v>
      </c>
      <c r="D15" s="14">
        <f t="shared" si="0"/>
        <v>-292</v>
      </c>
      <c r="E15" s="23">
        <f t="shared" si="1"/>
        <v>-0.38</v>
      </c>
      <c r="F15" s="1"/>
      <c r="G15" s="1"/>
    </row>
    <row r="16" spans="1:7" x14ac:dyDescent="0.25">
      <c r="A16" s="10" t="s">
        <v>128</v>
      </c>
      <c r="B16" s="14">
        <f>DWH!AI13</f>
        <v>79</v>
      </c>
      <c r="C16" s="14">
        <f>DWH!AJ13</f>
        <v>65</v>
      </c>
      <c r="D16" s="14">
        <f t="shared" si="0"/>
        <v>14</v>
      </c>
      <c r="E16" s="23">
        <f t="shared" si="1"/>
        <v>0.215</v>
      </c>
      <c r="F16" s="1"/>
      <c r="G16" s="1"/>
    </row>
    <row r="17" spans="1:7" x14ac:dyDescent="0.25">
      <c r="A17" s="10" t="s">
        <v>11</v>
      </c>
      <c r="B17" s="14">
        <f>DWH!AI14</f>
        <v>1503</v>
      </c>
      <c r="C17" s="14">
        <f>DWH!AJ14</f>
        <v>2310</v>
      </c>
      <c r="D17" s="14">
        <f t="shared" si="0"/>
        <v>-807</v>
      </c>
      <c r="E17" s="23">
        <f t="shared" si="1"/>
        <v>-0.34899999999999998</v>
      </c>
      <c r="F17" s="1"/>
      <c r="G17" s="1"/>
    </row>
    <row r="18" spans="1:7" x14ac:dyDescent="0.25">
      <c r="A18" s="10" t="s">
        <v>12</v>
      </c>
      <c r="B18" s="14">
        <f>DWH!AI15</f>
        <v>824</v>
      </c>
      <c r="C18" s="14">
        <f>DWH!AJ15</f>
        <v>1511</v>
      </c>
      <c r="D18" s="14">
        <f t="shared" si="0"/>
        <v>-687</v>
      </c>
      <c r="E18" s="23">
        <f t="shared" si="1"/>
        <v>-0.45500000000000002</v>
      </c>
      <c r="F18" s="1"/>
      <c r="G18" s="1"/>
    </row>
    <row r="19" spans="1:7" x14ac:dyDescent="0.25">
      <c r="A19" s="10" t="s">
        <v>13</v>
      </c>
      <c r="B19" s="14">
        <f>DWH!AI16</f>
        <v>4252</v>
      </c>
      <c r="C19" s="14">
        <f>DWH!AJ16</f>
        <v>4728</v>
      </c>
      <c r="D19" s="14">
        <f t="shared" si="0"/>
        <v>-476</v>
      </c>
      <c r="E19" s="23">
        <f t="shared" si="1"/>
        <v>-0.10100000000000001</v>
      </c>
      <c r="F19" s="1"/>
      <c r="G19" s="1"/>
    </row>
    <row r="20" spans="1:7" x14ac:dyDescent="0.25">
      <c r="A20" s="10" t="s">
        <v>14</v>
      </c>
      <c r="B20" s="14">
        <f>DWH!AI17</f>
        <v>1279</v>
      </c>
      <c r="C20" s="14">
        <f>DWH!AJ17</f>
        <v>1361</v>
      </c>
      <c r="D20" s="14">
        <f t="shared" si="0"/>
        <v>-82</v>
      </c>
      <c r="E20" s="23">
        <f t="shared" si="1"/>
        <v>-0.06</v>
      </c>
      <c r="F20" s="1"/>
      <c r="G20" s="1"/>
    </row>
    <row r="21" spans="1:7" x14ac:dyDescent="0.25">
      <c r="A21" s="146" t="s">
        <v>15</v>
      </c>
      <c r="B21" s="11">
        <f>DWH!AI53</f>
        <v>1692</v>
      </c>
      <c r="C21" s="11">
        <f>DWH!AJ53</f>
        <v>1667</v>
      </c>
      <c r="D21" s="14">
        <f t="shared" si="0"/>
        <v>25</v>
      </c>
      <c r="E21" s="23">
        <f t="shared" si="1"/>
        <v>1.4999999999999999E-2</v>
      </c>
      <c r="F21" s="1"/>
      <c r="G21" s="1"/>
    </row>
    <row r="22" spans="1:7" ht="15.75" thickBot="1" x14ac:dyDescent="0.3">
      <c r="A22" s="147" t="s">
        <v>16</v>
      </c>
      <c r="B22" s="17">
        <f>DWH!AI54</f>
        <v>1893</v>
      </c>
      <c r="C22" s="17">
        <f>DWH!AJ54</f>
        <v>1879</v>
      </c>
      <c r="D22" s="28">
        <f t="shared" si="0"/>
        <v>14</v>
      </c>
      <c r="E22" s="29">
        <f t="shared" si="1"/>
        <v>7.0000000000000001E-3</v>
      </c>
      <c r="F22" s="1"/>
      <c r="G22" s="1"/>
    </row>
    <row r="23" spans="1:7" ht="15.75" thickTop="1" x14ac:dyDescent="0.25">
      <c r="A23" s="145" t="s">
        <v>101</v>
      </c>
      <c r="B23" s="19">
        <f>DWH!AH80</f>
        <v>577</v>
      </c>
      <c r="C23" s="19">
        <f>DWH!AI80</f>
        <v>623</v>
      </c>
      <c r="D23" s="19">
        <f t="shared" si="0"/>
        <v>-46</v>
      </c>
      <c r="E23" s="144">
        <f t="shared" si="1"/>
        <v>-7.3999999999999996E-2</v>
      </c>
      <c r="F23" s="1"/>
      <c r="G23" s="1"/>
    </row>
    <row r="24" spans="1:7" x14ac:dyDescent="0.25">
      <c r="A24" s="146" t="s">
        <v>18</v>
      </c>
      <c r="B24" s="11">
        <f>DWH!AH87</f>
        <v>217</v>
      </c>
      <c r="C24" s="11">
        <f>DWH!AI87</f>
        <v>234</v>
      </c>
      <c r="D24" s="14">
        <f t="shared" si="0"/>
        <v>-17</v>
      </c>
      <c r="E24" s="23">
        <f t="shared" si="1"/>
        <v>-7.2999999999999995E-2</v>
      </c>
      <c r="F24" s="1"/>
      <c r="G24" s="1"/>
    </row>
    <row r="25" spans="1:7" ht="15.75" thickBot="1" x14ac:dyDescent="0.3">
      <c r="A25" s="147" t="s">
        <v>19</v>
      </c>
      <c r="B25" s="17">
        <f>DWH!AH88</f>
        <v>242</v>
      </c>
      <c r="C25" s="17">
        <f>DWH!AI88</f>
        <v>274</v>
      </c>
      <c r="D25" s="28">
        <f t="shared" si="0"/>
        <v>-32</v>
      </c>
      <c r="E25" s="29">
        <f t="shared" si="1"/>
        <v>-0.11700000000000001</v>
      </c>
      <c r="F25" s="1"/>
      <c r="G25" s="1"/>
    </row>
    <row r="26" spans="1:7" ht="15.75" thickTop="1" x14ac:dyDescent="0.25">
      <c r="A26" s="145" t="s">
        <v>20</v>
      </c>
      <c r="B26" s="19">
        <f>DWH!AH64</f>
        <v>199</v>
      </c>
      <c r="C26" s="19">
        <f>DWH!AI64</f>
        <v>183</v>
      </c>
      <c r="D26" s="19">
        <f t="shared" si="0"/>
        <v>16</v>
      </c>
      <c r="E26" s="144">
        <f t="shared" si="1"/>
        <v>8.6999999999999994E-2</v>
      </c>
    </row>
    <row r="27" spans="1:7" ht="15.75" thickBot="1" x14ac:dyDescent="0.3">
      <c r="A27" s="148" t="s">
        <v>21</v>
      </c>
      <c r="B27" s="17">
        <f>DWH!AH73</f>
        <v>16</v>
      </c>
      <c r="C27" s="17">
        <f>DWH!AI73</f>
        <v>12</v>
      </c>
      <c r="D27" s="28">
        <f t="shared" si="0"/>
        <v>4</v>
      </c>
      <c r="E27" s="29">
        <f t="shared" si="1"/>
        <v>0.33300000000000002</v>
      </c>
    </row>
    <row r="28" spans="1:7" ht="15.75" thickTop="1" x14ac:dyDescent="0.25">
      <c r="A28" s="149" t="s">
        <v>22</v>
      </c>
      <c r="B28" s="143">
        <f>DWH!AI95</f>
        <v>622</v>
      </c>
      <c r="C28" s="143">
        <f>DWH!AJ95</f>
        <v>611</v>
      </c>
      <c r="D28" s="19">
        <f t="shared" si="0"/>
        <v>11</v>
      </c>
      <c r="E28" s="144">
        <f t="shared" si="1"/>
        <v>1.7999999999999999E-2</v>
      </c>
    </row>
    <row r="29" spans="1:7" x14ac:dyDescent="0.25">
      <c r="A29" s="146" t="s">
        <v>23</v>
      </c>
      <c r="B29" s="20">
        <f>DWH!AI96</f>
        <v>2223</v>
      </c>
      <c r="C29" s="20">
        <f>DWH!AJ96</f>
        <v>2001</v>
      </c>
      <c r="D29" s="14">
        <f t="shared" si="0"/>
        <v>222</v>
      </c>
      <c r="E29" s="23">
        <f t="shared" si="1"/>
        <v>0.111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2243</v>
      </c>
      <c r="C36" s="14">
        <f>DWH!AJ18</f>
        <v>2644</v>
      </c>
      <c r="D36" s="14">
        <f>B36-C36</f>
        <v>-401</v>
      </c>
      <c r="E36" s="23">
        <f>D36/C36</f>
        <v>-0.152</v>
      </c>
    </row>
    <row r="37" spans="1:7" x14ac:dyDescent="0.25">
      <c r="A37" s="10" t="s">
        <v>3</v>
      </c>
      <c r="B37" s="14">
        <f>DWH!AI19</f>
        <v>252</v>
      </c>
      <c r="C37" s="14">
        <f>DWH!AJ19</f>
        <v>251</v>
      </c>
      <c r="D37" s="14">
        <f t="shared" ref="D37:D53" si="2">B37-C37</f>
        <v>1</v>
      </c>
      <c r="E37" s="23">
        <f t="shared" ref="E37:E53" si="3">D37/C37</f>
        <v>4.0000000000000001E-3</v>
      </c>
    </row>
    <row r="38" spans="1:7" x14ac:dyDescent="0.25">
      <c r="A38" s="10" t="s">
        <v>4</v>
      </c>
      <c r="B38" s="14">
        <f>DWH!AI20</f>
        <v>1171</v>
      </c>
      <c r="C38" s="14">
        <f>DWH!AJ20</f>
        <v>1392</v>
      </c>
      <c r="D38" s="14">
        <f t="shared" si="2"/>
        <v>-221</v>
      </c>
      <c r="E38" s="23">
        <f t="shared" si="3"/>
        <v>-0.159</v>
      </c>
    </row>
    <row r="39" spans="1:7" x14ac:dyDescent="0.25">
      <c r="A39" s="10" t="s">
        <v>5</v>
      </c>
      <c r="B39" s="14">
        <f>DWH!AI21</f>
        <v>508</v>
      </c>
      <c r="C39" s="14">
        <f>DWH!AJ21</f>
        <v>599</v>
      </c>
      <c r="D39" s="14">
        <f t="shared" si="2"/>
        <v>-91</v>
      </c>
      <c r="E39" s="23">
        <f t="shared" si="3"/>
        <v>-0.152</v>
      </c>
    </row>
    <row r="40" spans="1:7" x14ac:dyDescent="0.25">
      <c r="A40" s="10" t="s">
        <v>6</v>
      </c>
      <c r="B40" s="14">
        <f>DWH!AI22</f>
        <v>312</v>
      </c>
      <c r="C40" s="14">
        <f>DWH!AJ22</f>
        <v>402</v>
      </c>
      <c r="D40" s="14">
        <f t="shared" si="2"/>
        <v>-90</v>
      </c>
      <c r="E40" s="23">
        <f t="shared" si="3"/>
        <v>-0.224</v>
      </c>
    </row>
    <row r="41" spans="1:7" x14ac:dyDescent="0.25">
      <c r="A41" s="10" t="s">
        <v>7</v>
      </c>
      <c r="B41" s="14">
        <f>DWH!AI23</f>
        <v>1129</v>
      </c>
      <c r="C41" s="14">
        <f>DWH!AJ23</f>
        <v>1305</v>
      </c>
      <c r="D41" s="14">
        <f t="shared" si="2"/>
        <v>-176</v>
      </c>
      <c r="E41" s="23">
        <f t="shared" si="3"/>
        <v>-0.13500000000000001</v>
      </c>
    </row>
    <row r="42" spans="1:7" x14ac:dyDescent="0.25">
      <c r="A42" s="10" t="s">
        <v>51</v>
      </c>
      <c r="B42" s="14">
        <f>DWH!AI24</f>
        <v>1214</v>
      </c>
      <c r="C42" s="14">
        <f>DWH!AJ24</f>
        <v>1371</v>
      </c>
      <c r="D42" s="14">
        <f t="shared" si="2"/>
        <v>-157</v>
      </c>
      <c r="E42" s="23">
        <f t="shared" si="3"/>
        <v>-0.115</v>
      </c>
    </row>
    <row r="43" spans="1:7" x14ac:dyDescent="0.25">
      <c r="A43" s="10" t="s">
        <v>9</v>
      </c>
      <c r="B43" s="14">
        <f>DWH!AI25</f>
        <v>190</v>
      </c>
      <c r="C43" s="14">
        <f>DWH!AJ25</f>
        <v>318</v>
      </c>
      <c r="D43" s="14">
        <f t="shared" si="2"/>
        <v>-128</v>
      </c>
      <c r="E43" s="23">
        <f t="shared" si="3"/>
        <v>-0.40300000000000002</v>
      </c>
    </row>
    <row r="44" spans="1:7" x14ac:dyDescent="0.25">
      <c r="A44" s="10" t="s">
        <v>128</v>
      </c>
      <c r="B44" s="14">
        <f>DWH!AI26</f>
        <v>25</v>
      </c>
      <c r="C44" s="14">
        <f>DWH!AJ26</f>
        <v>29</v>
      </c>
      <c r="D44" s="14">
        <f t="shared" si="2"/>
        <v>-4</v>
      </c>
      <c r="E44" s="23">
        <f t="shared" si="3"/>
        <v>-0.13800000000000001</v>
      </c>
    </row>
    <row r="45" spans="1:7" x14ac:dyDescent="0.25">
      <c r="A45" s="10" t="s">
        <v>11</v>
      </c>
      <c r="B45" s="14">
        <f>DWH!AI27</f>
        <v>575</v>
      </c>
      <c r="C45" s="14">
        <f>DWH!AJ27</f>
        <v>879</v>
      </c>
      <c r="D45" s="14">
        <f t="shared" si="2"/>
        <v>-304</v>
      </c>
      <c r="E45" s="23">
        <f t="shared" si="3"/>
        <v>-0.34599999999999997</v>
      </c>
    </row>
    <row r="46" spans="1:7" x14ac:dyDescent="0.25">
      <c r="A46" s="10" t="s">
        <v>12</v>
      </c>
      <c r="B46" s="14">
        <f>DWH!AI28</f>
        <v>286</v>
      </c>
      <c r="C46" s="14">
        <f>DWH!AJ28</f>
        <v>536</v>
      </c>
      <c r="D46" s="14">
        <f t="shared" si="2"/>
        <v>-250</v>
      </c>
      <c r="E46" s="23">
        <f t="shared" si="3"/>
        <v>-0.46600000000000003</v>
      </c>
    </row>
    <row r="47" spans="1:7" x14ac:dyDescent="0.25">
      <c r="A47" s="10" t="s">
        <v>13</v>
      </c>
      <c r="B47" s="14">
        <f>DWH!AI29</f>
        <v>1663</v>
      </c>
      <c r="C47" s="14">
        <f>DWH!AJ29</f>
        <v>1945</v>
      </c>
      <c r="D47" s="14">
        <f t="shared" si="2"/>
        <v>-282</v>
      </c>
      <c r="E47" s="23">
        <f t="shared" si="3"/>
        <v>-0.14499999999999999</v>
      </c>
    </row>
    <row r="48" spans="1:7" x14ac:dyDescent="0.25">
      <c r="A48" s="10" t="s">
        <v>14</v>
      </c>
      <c r="B48" s="14">
        <f>DWH!AI30</f>
        <v>471</v>
      </c>
      <c r="C48" s="14">
        <f>DWH!AJ30</f>
        <v>581</v>
      </c>
      <c r="D48" s="14">
        <f t="shared" si="2"/>
        <v>-110</v>
      </c>
      <c r="E48" s="23">
        <f t="shared" si="3"/>
        <v>-0.189</v>
      </c>
    </row>
    <row r="49" spans="1:7" x14ac:dyDescent="0.25">
      <c r="A49" s="146" t="s">
        <v>15</v>
      </c>
      <c r="B49" s="11">
        <f>DWH!AI55</f>
        <v>612</v>
      </c>
      <c r="C49" s="11">
        <f>DWH!AJ55</f>
        <v>647</v>
      </c>
      <c r="D49" s="14">
        <f t="shared" si="2"/>
        <v>-35</v>
      </c>
      <c r="E49" s="23">
        <f t="shared" si="3"/>
        <v>-5.3999999999999999E-2</v>
      </c>
    </row>
    <row r="50" spans="1:7" ht="15.75" thickBot="1" x14ac:dyDescent="0.3">
      <c r="A50" s="146" t="s">
        <v>16</v>
      </c>
      <c r="B50" s="17">
        <f>DWH!AI56</f>
        <v>821</v>
      </c>
      <c r="C50" s="17">
        <f>DWH!AJ56</f>
        <v>862</v>
      </c>
      <c r="D50" s="28">
        <f t="shared" si="2"/>
        <v>-41</v>
      </c>
      <c r="E50" s="29">
        <f t="shared" si="3"/>
        <v>-4.8000000000000001E-2</v>
      </c>
    </row>
    <row r="51" spans="1:7" ht="16.5" thickTop="1" thickBot="1" x14ac:dyDescent="0.3">
      <c r="A51" s="150" t="s">
        <v>20</v>
      </c>
      <c r="B51" s="22">
        <f>DWH!AH65</f>
        <v>76</v>
      </c>
      <c r="C51" s="22">
        <f>DWH!AI65</f>
        <v>64</v>
      </c>
      <c r="D51" s="22">
        <f t="shared" si="2"/>
        <v>12</v>
      </c>
      <c r="E51" s="24">
        <f t="shared" si="3"/>
        <v>0.188</v>
      </c>
    </row>
    <row r="52" spans="1:7" ht="15.75" thickTop="1" x14ac:dyDescent="0.25">
      <c r="A52" s="146" t="s">
        <v>22</v>
      </c>
      <c r="B52" s="20">
        <f>DWH!AI97</f>
        <v>261</v>
      </c>
      <c r="C52" s="20">
        <f>DWH!AJ97</f>
        <v>298</v>
      </c>
      <c r="D52" s="14">
        <f t="shared" si="2"/>
        <v>-37</v>
      </c>
      <c r="E52" s="23">
        <f t="shared" si="3"/>
        <v>-0.124</v>
      </c>
    </row>
    <row r="53" spans="1:7" x14ac:dyDescent="0.25">
      <c r="A53" s="146" t="s">
        <v>23</v>
      </c>
      <c r="B53" s="12">
        <f>DWH!AI98</f>
        <v>953</v>
      </c>
      <c r="C53" s="12">
        <f>DWH!AJ98</f>
        <v>954</v>
      </c>
      <c r="D53" s="14">
        <f t="shared" si="2"/>
        <v>-1</v>
      </c>
      <c r="E53" s="23">
        <f t="shared" si="3"/>
        <v>-1E-3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3547</v>
      </c>
      <c r="C59" s="14">
        <f>DWH!AJ31</f>
        <v>3820</v>
      </c>
      <c r="D59" s="14">
        <f>B59-C59</f>
        <v>-273</v>
      </c>
      <c r="E59" s="23">
        <f>D59/C59</f>
        <v>-7.0999999999999994E-2</v>
      </c>
    </row>
    <row r="60" spans="1:7" x14ac:dyDescent="0.25">
      <c r="A60" s="10" t="s">
        <v>3</v>
      </c>
      <c r="B60" s="14">
        <f>DWH!AI32</f>
        <v>424</v>
      </c>
      <c r="C60" s="14">
        <f>DWH!AJ32</f>
        <v>409</v>
      </c>
      <c r="D60" s="14">
        <f t="shared" ref="D60:D76" si="4">B60-C60</f>
        <v>15</v>
      </c>
      <c r="E60" s="23">
        <f t="shared" ref="E60:E76" si="5">D60/C60</f>
        <v>3.6999999999999998E-2</v>
      </c>
    </row>
    <row r="61" spans="1:7" x14ac:dyDescent="0.25">
      <c r="A61" s="10" t="s">
        <v>4</v>
      </c>
      <c r="B61" s="14">
        <f>DWH!AI33</f>
        <v>1746</v>
      </c>
      <c r="C61" s="14">
        <f>DWH!AJ33</f>
        <v>1793</v>
      </c>
      <c r="D61" s="14">
        <f t="shared" si="4"/>
        <v>-47</v>
      </c>
      <c r="E61" s="23">
        <f t="shared" si="5"/>
        <v>-2.5999999999999999E-2</v>
      </c>
    </row>
    <row r="62" spans="1:7" x14ac:dyDescent="0.25">
      <c r="A62" s="10" t="s">
        <v>5</v>
      </c>
      <c r="B62" s="14">
        <f>DWH!AI34</f>
        <v>663</v>
      </c>
      <c r="C62" s="14">
        <f>DWH!AJ34</f>
        <v>775</v>
      </c>
      <c r="D62" s="14">
        <f t="shared" si="4"/>
        <v>-112</v>
      </c>
      <c r="E62" s="23">
        <f t="shared" si="5"/>
        <v>-0.14499999999999999</v>
      </c>
    </row>
    <row r="63" spans="1:7" x14ac:dyDescent="0.25">
      <c r="A63" s="10" t="s">
        <v>6</v>
      </c>
      <c r="B63" s="14">
        <f>DWH!AI35</f>
        <v>714</v>
      </c>
      <c r="C63" s="14">
        <f>DWH!AJ35</f>
        <v>843</v>
      </c>
      <c r="D63" s="14">
        <f t="shared" si="4"/>
        <v>-129</v>
      </c>
      <c r="E63" s="23">
        <f t="shared" si="5"/>
        <v>-0.153</v>
      </c>
    </row>
    <row r="64" spans="1:7" x14ac:dyDescent="0.25">
      <c r="A64" s="10" t="s">
        <v>7</v>
      </c>
      <c r="B64" s="14">
        <f>DWH!AI36</f>
        <v>1897</v>
      </c>
      <c r="C64" s="14">
        <f>DWH!AJ36</f>
        <v>1952</v>
      </c>
      <c r="D64" s="14">
        <f t="shared" si="4"/>
        <v>-55</v>
      </c>
      <c r="E64" s="23">
        <f t="shared" si="5"/>
        <v>-2.8000000000000001E-2</v>
      </c>
    </row>
    <row r="65" spans="1:5" x14ac:dyDescent="0.25">
      <c r="A65" s="10" t="s">
        <v>8</v>
      </c>
      <c r="B65" s="14">
        <f>DWH!AI37</f>
        <v>2013</v>
      </c>
      <c r="C65" s="14">
        <f>DWH!AJ37</f>
        <v>2015</v>
      </c>
      <c r="D65" s="14">
        <f t="shared" si="4"/>
        <v>-2</v>
      </c>
      <c r="E65" s="23">
        <f t="shared" si="5"/>
        <v>-1E-3</v>
      </c>
    </row>
    <row r="66" spans="1:5" x14ac:dyDescent="0.25">
      <c r="A66" s="10" t="s">
        <v>9</v>
      </c>
      <c r="B66" s="14">
        <f>DWH!AI38</f>
        <v>287</v>
      </c>
      <c r="C66" s="14">
        <f>DWH!AJ38</f>
        <v>451</v>
      </c>
      <c r="D66" s="14">
        <f t="shared" si="4"/>
        <v>-164</v>
      </c>
      <c r="E66" s="23">
        <f t="shared" si="5"/>
        <v>-0.36399999999999999</v>
      </c>
    </row>
    <row r="67" spans="1:5" x14ac:dyDescent="0.25">
      <c r="A67" s="10" t="s">
        <v>128</v>
      </c>
      <c r="B67" s="14">
        <f>DWH!AI39</f>
        <v>54</v>
      </c>
      <c r="C67" s="14">
        <f>DWH!AJ39</f>
        <v>36</v>
      </c>
      <c r="D67" s="14">
        <f t="shared" si="4"/>
        <v>18</v>
      </c>
      <c r="E67" s="23">
        <f t="shared" si="5"/>
        <v>0.5</v>
      </c>
    </row>
    <row r="68" spans="1:5" x14ac:dyDescent="0.25">
      <c r="A68" s="10" t="s">
        <v>11</v>
      </c>
      <c r="B68" s="14">
        <f>DWH!AI40</f>
        <v>928</v>
      </c>
      <c r="C68" s="14">
        <f>DWH!AJ40</f>
        <v>1431</v>
      </c>
      <c r="D68" s="14">
        <f t="shared" si="4"/>
        <v>-503</v>
      </c>
      <c r="E68" s="23">
        <f t="shared" si="5"/>
        <v>-0.35199999999999998</v>
      </c>
    </row>
    <row r="69" spans="1:5" x14ac:dyDescent="0.25">
      <c r="A69" s="10" t="s">
        <v>12</v>
      </c>
      <c r="B69" s="14">
        <f>DWH!AI41</f>
        <v>538</v>
      </c>
      <c r="C69" s="14">
        <f>DWH!AJ41</f>
        <v>975</v>
      </c>
      <c r="D69" s="14">
        <f t="shared" si="4"/>
        <v>-437</v>
      </c>
      <c r="E69" s="23">
        <f t="shared" si="5"/>
        <v>-0.44800000000000001</v>
      </c>
    </row>
    <row r="70" spans="1:5" x14ac:dyDescent="0.25">
      <c r="A70" s="10" t="s">
        <v>13</v>
      </c>
      <c r="B70" s="14">
        <f>DWH!AI42</f>
        <v>2589</v>
      </c>
      <c r="C70" s="14">
        <f>DWH!AJ42</f>
        <v>2783</v>
      </c>
      <c r="D70" s="14">
        <f t="shared" si="4"/>
        <v>-194</v>
      </c>
      <c r="E70" s="23">
        <f t="shared" si="5"/>
        <v>-7.0000000000000007E-2</v>
      </c>
    </row>
    <row r="71" spans="1:5" x14ac:dyDescent="0.25">
      <c r="A71" s="10" t="s">
        <v>14</v>
      </c>
      <c r="B71" s="14">
        <f>DWH!AI43</f>
        <v>808</v>
      </c>
      <c r="C71" s="14">
        <f>DWH!AJ43</f>
        <v>780</v>
      </c>
      <c r="D71" s="14">
        <f t="shared" si="4"/>
        <v>28</v>
      </c>
      <c r="E71" s="23">
        <f t="shared" si="5"/>
        <v>3.5999999999999997E-2</v>
      </c>
    </row>
    <row r="72" spans="1:5" x14ac:dyDescent="0.25">
      <c r="A72" s="146" t="s">
        <v>15</v>
      </c>
      <c r="B72" s="11">
        <f>DWH!AI57</f>
        <v>1080</v>
      </c>
      <c r="C72" s="11">
        <f>DWH!AJ57</f>
        <v>1020</v>
      </c>
      <c r="D72" s="14">
        <f t="shared" si="4"/>
        <v>60</v>
      </c>
      <c r="E72" s="23">
        <f t="shared" si="5"/>
        <v>5.8999999999999997E-2</v>
      </c>
    </row>
    <row r="73" spans="1:5" ht="15.75" thickBot="1" x14ac:dyDescent="0.3">
      <c r="A73" s="146" t="s">
        <v>16</v>
      </c>
      <c r="B73" s="11">
        <f>DWH!AI58</f>
        <v>1072</v>
      </c>
      <c r="C73" s="11">
        <f>DWH!AJ58</f>
        <v>1017</v>
      </c>
      <c r="D73" s="28">
        <f t="shared" si="4"/>
        <v>55</v>
      </c>
      <c r="E73" s="29">
        <f t="shared" si="5"/>
        <v>5.3999999999999999E-2</v>
      </c>
    </row>
    <row r="74" spans="1:5" ht="16.5" thickTop="1" thickBot="1" x14ac:dyDescent="0.3">
      <c r="A74" s="150" t="s">
        <v>20</v>
      </c>
      <c r="B74" s="22">
        <f>DWH!AH66</f>
        <v>123</v>
      </c>
      <c r="C74" s="22">
        <f>DWH!AI66</f>
        <v>119</v>
      </c>
      <c r="D74" s="22">
        <f t="shared" si="4"/>
        <v>4</v>
      </c>
      <c r="E74" s="24">
        <f t="shared" si="5"/>
        <v>3.4000000000000002E-2</v>
      </c>
    </row>
    <row r="75" spans="1:5" ht="15.75" thickTop="1" x14ac:dyDescent="0.25">
      <c r="A75" s="146" t="s">
        <v>22</v>
      </c>
      <c r="B75" s="12">
        <f>DWH!AI99</f>
        <v>361</v>
      </c>
      <c r="C75" s="12">
        <f>DWH!AJ99</f>
        <v>313</v>
      </c>
      <c r="D75" s="14">
        <f t="shared" si="4"/>
        <v>48</v>
      </c>
      <c r="E75" s="23">
        <f t="shared" si="5"/>
        <v>0.153</v>
      </c>
    </row>
    <row r="76" spans="1:5" x14ac:dyDescent="0.25">
      <c r="A76" s="146" t="s">
        <v>23</v>
      </c>
      <c r="B76" s="12">
        <f>DWH!AI100</f>
        <v>1270</v>
      </c>
      <c r="C76" s="12">
        <f>DWH!AJ100</f>
        <v>1047</v>
      </c>
      <c r="D76" s="14">
        <f t="shared" si="4"/>
        <v>223</v>
      </c>
      <c r="E76" s="23">
        <f t="shared" si="5"/>
        <v>0.21299999999999999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2751</v>
      </c>
      <c r="C8" s="14">
        <f>DWH!AL5</f>
        <v>3181</v>
      </c>
      <c r="D8" s="14">
        <f>B8-C8</f>
        <v>-430</v>
      </c>
      <c r="E8" s="23">
        <f>D8/C8</f>
        <v>-0.13500000000000001</v>
      </c>
      <c r="F8" s="1"/>
      <c r="G8" s="1"/>
    </row>
    <row r="9" spans="1:7" x14ac:dyDescent="0.25">
      <c r="A9" s="10" t="s">
        <v>3</v>
      </c>
      <c r="B9" s="14">
        <f>DWH!AK6</f>
        <v>285</v>
      </c>
      <c r="C9" s="14">
        <f>DWH!AL6</f>
        <v>273</v>
      </c>
      <c r="D9" s="14">
        <f t="shared" ref="D9:D29" si="0">B9-C9</f>
        <v>12</v>
      </c>
      <c r="E9" s="23">
        <f t="shared" ref="E9:E29" si="1">D9/C9</f>
        <v>4.3999999999999997E-2</v>
      </c>
      <c r="F9" s="1"/>
      <c r="G9" s="1"/>
    </row>
    <row r="10" spans="1:7" x14ac:dyDescent="0.25">
      <c r="A10" s="10" t="s">
        <v>4</v>
      </c>
      <c r="B10" s="14">
        <f>DWH!AK7</f>
        <v>1440</v>
      </c>
      <c r="C10" s="14">
        <f>DWH!AL7</f>
        <v>1646</v>
      </c>
      <c r="D10" s="14">
        <f t="shared" si="0"/>
        <v>-206</v>
      </c>
      <c r="E10" s="23">
        <f t="shared" si="1"/>
        <v>-0.125</v>
      </c>
      <c r="F10" s="1"/>
      <c r="G10" s="1"/>
    </row>
    <row r="11" spans="1:7" x14ac:dyDescent="0.25">
      <c r="A11" s="10" t="s">
        <v>5</v>
      </c>
      <c r="B11" s="14">
        <f>DWH!AK8</f>
        <v>527</v>
      </c>
      <c r="C11" s="14">
        <f>DWH!AL8</f>
        <v>648</v>
      </c>
      <c r="D11" s="14">
        <f t="shared" si="0"/>
        <v>-121</v>
      </c>
      <c r="E11" s="23">
        <f t="shared" si="1"/>
        <v>-0.187</v>
      </c>
      <c r="F11" s="1"/>
      <c r="G11" s="1"/>
    </row>
    <row r="12" spans="1:7" x14ac:dyDescent="0.25">
      <c r="A12" s="10" t="s">
        <v>6</v>
      </c>
      <c r="B12" s="14">
        <f>DWH!AK9</f>
        <v>499</v>
      </c>
      <c r="C12" s="14">
        <f>DWH!AL9</f>
        <v>614</v>
      </c>
      <c r="D12" s="14">
        <f t="shared" si="0"/>
        <v>-115</v>
      </c>
      <c r="E12" s="23">
        <f t="shared" si="1"/>
        <v>-0.187</v>
      </c>
      <c r="F12" s="1"/>
      <c r="G12" s="1"/>
    </row>
    <row r="13" spans="1:7" x14ac:dyDescent="0.25">
      <c r="A13" s="10" t="s">
        <v>7</v>
      </c>
      <c r="B13" s="14">
        <f>DWH!AK10</f>
        <v>1297</v>
      </c>
      <c r="C13" s="14">
        <f>DWH!AL10</f>
        <v>1452</v>
      </c>
      <c r="D13" s="14">
        <f t="shared" si="0"/>
        <v>-155</v>
      </c>
      <c r="E13" s="23">
        <f t="shared" si="1"/>
        <v>-0.107</v>
      </c>
      <c r="F13" s="1"/>
      <c r="G13" s="1"/>
    </row>
    <row r="14" spans="1:7" x14ac:dyDescent="0.25">
      <c r="A14" s="10" t="s">
        <v>8</v>
      </c>
      <c r="B14" s="14">
        <f>DWH!AK11</f>
        <v>1476</v>
      </c>
      <c r="C14" s="14">
        <f>DWH!AL11</f>
        <v>1618</v>
      </c>
      <c r="D14" s="14">
        <f t="shared" si="0"/>
        <v>-142</v>
      </c>
      <c r="E14" s="23">
        <f t="shared" si="1"/>
        <v>-8.7999999999999995E-2</v>
      </c>
      <c r="F14" s="1"/>
      <c r="G14" s="1"/>
    </row>
    <row r="15" spans="1:7" x14ac:dyDescent="0.25">
      <c r="A15" s="10" t="s">
        <v>9</v>
      </c>
      <c r="B15" s="14">
        <f>DWH!AK12</f>
        <v>226</v>
      </c>
      <c r="C15" s="14">
        <f>DWH!AL12</f>
        <v>368</v>
      </c>
      <c r="D15" s="14">
        <f t="shared" si="0"/>
        <v>-142</v>
      </c>
      <c r="E15" s="23">
        <f t="shared" si="1"/>
        <v>-0.38600000000000001</v>
      </c>
      <c r="F15" s="1"/>
      <c r="G15" s="1"/>
    </row>
    <row r="16" spans="1:7" x14ac:dyDescent="0.25">
      <c r="A16" s="10" t="s">
        <v>128</v>
      </c>
      <c r="B16" s="14">
        <f>DWH!AK13</f>
        <v>51</v>
      </c>
      <c r="C16" s="14">
        <f>DWH!AL13</f>
        <v>32</v>
      </c>
      <c r="D16" s="14">
        <f t="shared" si="0"/>
        <v>19</v>
      </c>
      <c r="E16" s="23">
        <f t="shared" si="1"/>
        <v>0.59399999999999997</v>
      </c>
      <c r="F16" s="1"/>
      <c r="G16" s="1"/>
    </row>
    <row r="17" spans="1:7" x14ac:dyDescent="0.25">
      <c r="A17" s="10" t="s">
        <v>11</v>
      </c>
      <c r="B17" s="14">
        <f>DWH!AK14</f>
        <v>750</v>
      </c>
      <c r="C17" s="14">
        <f>DWH!AL14</f>
        <v>1158</v>
      </c>
      <c r="D17" s="14">
        <f t="shared" si="0"/>
        <v>-408</v>
      </c>
      <c r="E17" s="23">
        <f t="shared" si="1"/>
        <v>-0.35199999999999998</v>
      </c>
      <c r="F17" s="1"/>
      <c r="G17" s="1"/>
    </row>
    <row r="18" spans="1:7" x14ac:dyDescent="0.25">
      <c r="A18" s="10" t="s">
        <v>12</v>
      </c>
      <c r="B18" s="14">
        <f>DWH!AK15</f>
        <v>389</v>
      </c>
      <c r="C18" s="14">
        <f>DWH!AL15</f>
        <v>775</v>
      </c>
      <c r="D18" s="14">
        <f t="shared" si="0"/>
        <v>-386</v>
      </c>
      <c r="E18" s="23">
        <f t="shared" si="1"/>
        <v>-0.498</v>
      </c>
      <c r="F18" s="1"/>
      <c r="G18" s="1"/>
    </row>
    <row r="19" spans="1:7" x14ac:dyDescent="0.25">
      <c r="A19" s="10" t="s">
        <v>13</v>
      </c>
      <c r="B19" s="14">
        <f>DWH!AK16</f>
        <v>1880</v>
      </c>
      <c r="C19" s="14">
        <f>DWH!AL16</f>
        <v>2187</v>
      </c>
      <c r="D19" s="14">
        <f t="shared" si="0"/>
        <v>-307</v>
      </c>
      <c r="E19" s="23">
        <f t="shared" si="1"/>
        <v>-0.14000000000000001</v>
      </c>
      <c r="F19" s="1"/>
      <c r="G19" s="1"/>
    </row>
    <row r="20" spans="1:7" x14ac:dyDescent="0.25">
      <c r="A20" s="10" t="s">
        <v>14</v>
      </c>
      <c r="B20" s="14">
        <f>DWH!AK17</f>
        <v>528</v>
      </c>
      <c r="C20" s="14">
        <f>DWH!AL17</f>
        <v>645</v>
      </c>
      <c r="D20" s="14">
        <f t="shared" si="0"/>
        <v>-117</v>
      </c>
      <c r="E20" s="23">
        <f t="shared" si="1"/>
        <v>-0.18099999999999999</v>
      </c>
      <c r="F20" s="1"/>
      <c r="G20" s="1"/>
    </row>
    <row r="21" spans="1:7" x14ac:dyDescent="0.25">
      <c r="A21" s="146" t="s">
        <v>15</v>
      </c>
      <c r="B21" s="11">
        <f>DWH!AK53</f>
        <v>753</v>
      </c>
      <c r="C21" s="11">
        <f>DWH!AL53</f>
        <v>810</v>
      </c>
      <c r="D21" s="14">
        <f t="shared" si="0"/>
        <v>-57</v>
      </c>
      <c r="E21" s="23">
        <f t="shared" si="1"/>
        <v>-7.0000000000000007E-2</v>
      </c>
      <c r="F21" s="1"/>
      <c r="G21" s="1"/>
    </row>
    <row r="22" spans="1:7" ht="15.75" thickBot="1" x14ac:dyDescent="0.3">
      <c r="A22" s="147" t="s">
        <v>16</v>
      </c>
      <c r="B22" s="17">
        <f>DWH!AK54</f>
        <v>895</v>
      </c>
      <c r="C22" s="17">
        <f>DWH!AL54</f>
        <v>934</v>
      </c>
      <c r="D22" s="28">
        <f t="shared" si="0"/>
        <v>-39</v>
      </c>
      <c r="E22" s="29">
        <f t="shared" si="1"/>
        <v>-4.2000000000000003E-2</v>
      </c>
      <c r="F22" s="1"/>
      <c r="G22" s="1"/>
    </row>
    <row r="23" spans="1:7" ht="15.75" thickTop="1" x14ac:dyDescent="0.25">
      <c r="A23" s="145" t="s">
        <v>101</v>
      </c>
      <c r="B23" s="19">
        <f>DWH!AJ80</f>
        <v>235</v>
      </c>
      <c r="C23" s="19">
        <f>DWH!AK80</f>
        <v>252</v>
      </c>
      <c r="D23" s="19">
        <f t="shared" si="0"/>
        <v>-17</v>
      </c>
      <c r="E23" s="144">
        <f t="shared" si="1"/>
        <v>-6.7000000000000004E-2</v>
      </c>
      <c r="F23" s="1"/>
      <c r="G23" s="1"/>
    </row>
    <row r="24" spans="1:7" x14ac:dyDescent="0.25">
      <c r="A24" s="146" t="s">
        <v>18</v>
      </c>
      <c r="B24" s="11">
        <f>DWH!AJ87</f>
        <v>105</v>
      </c>
      <c r="C24" s="11">
        <f>DWH!AK87</f>
        <v>167</v>
      </c>
      <c r="D24" s="14">
        <f t="shared" si="0"/>
        <v>-62</v>
      </c>
      <c r="E24" s="23">
        <f t="shared" si="1"/>
        <v>-0.371</v>
      </c>
      <c r="F24" s="1"/>
      <c r="G24" s="1"/>
    </row>
    <row r="25" spans="1:7" ht="15.75" thickBot="1" x14ac:dyDescent="0.3">
      <c r="A25" s="147" t="s">
        <v>19</v>
      </c>
      <c r="B25" s="17">
        <f>DWH!AJ88</f>
        <v>130</v>
      </c>
      <c r="C25" s="17">
        <f>DWH!AK88</f>
        <v>196</v>
      </c>
      <c r="D25" s="28">
        <f t="shared" si="0"/>
        <v>-66</v>
      </c>
      <c r="E25" s="29">
        <f t="shared" si="1"/>
        <v>-0.33700000000000002</v>
      </c>
      <c r="F25" s="1"/>
      <c r="G25" s="1"/>
    </row>
    <row r="26" spans="1:7" ht="15.75" thickTop="1" x14ac:dyDescent="0.25">
      <c r="A26" s="145" t="s">
        <v>20</v>
      </c>
      <c r="B26" s="19">
        <f>DWH!AJ64</f>
        <v>86</v>
      </c>
      <c r="C26" s="19">
        <f>DWH!AK64</f>
        <v>81</v>
      </c>
      <c r="D26" s="19">
        <f t="shared" si="0"/>
        <v>5</v>
      </c>
      <c r="E26" s="144">
        <f t="shared" si="1"/>
        <v>6.2E-2</v>
      </c>
    </row>
    <row r="27" spans="1:7" ht="15.75" thickBot="1" x14ac:dyDescent="0.3">
      <c r="A27" s="148" t="s">
        <v>21</v>
      </c>
      <c r="B27" s="17">
        <f>DWH!AJ73</f>
        <v>41</v>
      </c>
      <c r="C27" s="17">
        <f>DWH!AK73</f>
        <v>12</v>
      </c>
      <c r="D27" s="28">
        <f t="shared" si="0"/>
        <v>29</v>
      </c>
      <c r="E27" s="29">
        <f t="shared" si="1"/>
        <v>2.4169999999999998</v>
      </c>
    </row>
    <row r="28" spans="1:7" ht="15.75" thickTop="1" x14ac:dyDescent="0.25">
      <c r="A28" s="149" t="s">
        <v>22</v>
      </c>
      <c r="B28" s="143">
        <f>DWH!AK95</f>
        <v>255</v>
      </c>
      <c r="C28" s="143">
        <f>DWH!AL95</f>
        <v>311</v>
      </c>
      <c r="D28" s="19">
        <f t="shared" si="0"/>
        <v>-56</v>
      </c>
      <c r="E28" s="144">
        <f t="shared" si="1"/>
        <v>-0.18</v>
      </c>
    </row>
    <row r="29" spans="1:7" x14ac:dyDescent="0.25">
      <c r="A29" s="146" t="s">
        <v>23</v>
      </c>
      <c r="B29" s="20">
        <f>DWH!AK96</f>
        <v>961</v>
      </c>
      <c r="C29" s="20">
        <f>DWH!AL96</f>
        <v>970</v>
      </c>
      <c r="D29" s="14">
        <f t="shared" si="0"/>
        <v>-9</v>
      </c>
      <c r="E29" s="23">
        <f t="shared" si="1"/>
        <v>-8.9999999999999993E-3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1057</v>
      </c>
      <c r="C36" s="14">
        <f>DWH!AL18</f>
        <v>1316</v>
      </c>
      <c r="D36" s="14">
        <f>B36-C36</f>
        <v>-259</v>
      </c>
      <c r="E36" s="23">
        <f>D36/C36</f>
        <v>-0.19700000000000001</v>
      </c>
    </row>
    <row r="37" spans="1:7" x14ac:dyDescent="0.25">
      <c r="A37" s="10" t="s">
        <v>3</v>
      </c>
      <c r="B37" s="14">
        <f>DWH!AK19</f>
        <v>96</v>
      </c>
      <c r="C37" s="14">
        <f>DWH!AL19</f>
        <v>100</v>
      </c>
      <c r="D37" s="14">
        <f t="shared" ref="D37:D53" si="2">B37-C37</f>
        <v>-4</v>
      </c>
      <c r="E37" s="23">
        <f t="shared" ref="E37:E53" si="3">D37/C37</f>
        <v>-0.04</v>
      </c>
    </row>
    <row r="38" spans="1:7" x14ac:dyDescent="0.25">
      <c r="A38" s="10" t="s">
        <v>4</v>
      </c>
      <c r="B38" s="14">
        <f>DWH!AK20</f>
        <v>580</v>
      </c>
      <c r="C38" s="14">
        <f>DWH!AL20</f>
        <v>746</v>
      </c>
      <c r="D38" s="14">
        <f t="shared" si="2"/>
        <v>-166</v>
      </c>
      <c r="E38" s="23">
        <f t="shared" si="3"/>
        <v>-0.223</v>
      </c>
    </row>
    <row r="39" spans="1:7" x14ac:dyDescent="0.25">
      <c r="A39" s="10" t="s">
        <v>5</v>
      </c>
      <c r="B39" s="14">
        <f>DWH!AK21</f>
        <v>224</v>
      </c>
      <c r="C39" s="14">
        <f>DWH!AL21</f>
        <v>289</v>
      </c>
      <c r="D39" s="14">
        <f t="shared" si="2"/>
        <v>-65</v>
      </c>
      <c r="E39" s="23">
        <f t="shared" si="3"/>
        <v>-0.22500000000000001</v>
      </c>
    </row>
    <row r="40" spans="1:7" x14ac:dyDescent="0.25">
      <c r="A40" s="10" t="s">
        <v>6</v>
      </c>
      <c r="B40" s="14">
        <f>DWH!AK22</f>
        <v>157</v>
      </c>
      <c r="C40" s="14">
        <f>DWH!AL22</f>
        <v>181</v>
      </c>
      <c r="D40" s="14">
        <f t="shared" si="2"/>
        <v>-24</v>
      </c>
      <c r="E40" s="23">
        <f t="shared" si="3"/>
        <v>-0.13300000000000001</v>
      </c>
    </row>
    <row r="41" spans="1:7" x14ac:dyDescent="0.25">
      <c r="A41" s="10" t="s">
        <v>7</v>
      </c>
      <c r="B41" s="14">
        <f>DWH!AK23</f>
        <v>476</v>
      </c>
      <c r="C41" s="14">
        <f>DWH!AL23</f>
        <v>595</v>
      </c>
      <c r="D41" s="14">
        <f t="shared" si="2"/>
        <v>-119</v>
      </c>
      <c r="E41" s="23">
        <f t="shared" si="3"/>
        <v>-0.2</v>
      </c>
    </row>
    <row r="42" spans="1:7" x14ac:dyDescent="0.25">
      <c r="A42" s="10" t="s">
        <v>51</v>
      </c>
      <c r="B42" s="14">
        <f>DWH!AK24</f>
        <v>545</v>
      </c>
      <c r="C42" s="14">
        <f>DWH!AL24</f>
        <v>666</v>
      </c>
      <c r="D42" s="14">
        <f t="shared" si="2"/>
        <v>-121</v>
      </c>
      <c r="E42" s="23">
        <f t="shared" si="3"/>
        <v>-0.182</v>
      </c>
    </row>
    <row r="43" spans="1:7" x14ac:dyDescent="0.25">
      <c r="A43" s="10" t="s">
        <v>9</v>
      </c>
      <c r="B43" s="14">
        <f>DWH!AK25</f>
        <v>90</v>
      </c>
      <c r="C43" s="14">
        <f>DWH!AL25</f>
        <v>142</v>
      </c>
      <c r="D43" s="14">
        <f t="shared" si="2"/>
        <v>-52</v>
      </c>
      <c r="E43" s="23">
        <f t="shared" si="3"/>
        <v>-0.36599999999999999</v>
      </c>
    </row>
    <row r="44" spans="1:7" x14ac:dyDescent="0.25">
      <c r="A44" s="10" t="s">
        <v>128</v>
      </c>
      <c r="B44" s="14">
        <f>DWH!AK26</f>
        <v>20</v>
      </c>
      <c r="C44" s="14">
        <f>DWH!AL26</f>
        <v>11</v>
      </c>
      <c r="D44" s="14">
        <f t="shared" si="2"/>
        <v>9</v>
      </c>
      <c r="E44" s="23">
        <f t="shared" si="3"/>
        <v>0.81799999999999995</v>
      </c>
    </row>
    <row r="45" spans="1:7" x14ac:dyDescent="0.25">
      <c r="A45" s="10" t="s">
        <v>11</v>
      </c>
      <c r="B45" s="14">
        <f>DWH!AK27</f>
        <v>263</v>
      </c>
      <c r="C45" s="14">
        <f>DWH!AL27</f>
        <v>458</v>
      </c>
      <c r="D45" s="14">
        <f t="shared" si="2"/>
        <v>-195</v>
      </c>
      <c r="E45" s="23">
        <f t="shared" si="3"/>
        <v>-0.42599999999999999</v>
      </c>
    </row>
    <row r="46" spans="1:7" x14ac:dyDescent="0.25">
      <c r="A46" s="10" t="s">
        <v>12</v>
      </c>
      <c r="B46" s="14">
        <f>DWH!AK28</f>
        <v>137</v>
      </c>
      <c r="C46" s="14">
        <f>DWH!AL28</f>
        <v>276</v>
      </c>
      <c r="D46" s="14">
        <f t="shared" si="2"/>
        <v>-139</v>
      </c>
      <c r="E46" s="23">
        <f t="shared" si="3"/>
        <v>-0.504</v>
      </c>
    </row>
    <row r="47" spans="1:7" x14ac:dyDescent="0.25">
      <c r="A47" s="10" t="s">
        <v>13</v>
      </c>
      <c r="B47" s="14">
        <f>DWH!AK29</f>
        <v>713</v>
      </c>
      <c r="C47" s="14">
        <f>DWH!AL29</f>
        <v>893</v>
      </c>
      <c r="D47" s="14">
        <f t="shared" si="2"/>
        <v>-180</v>
      </c>
      <c r="E47" s="23">
        <f t="shared" si="3"/>
        <v>-0.20200000000000001</v>
      </c>
    </row>
    <row r="48" spans="1:7" x14ac:dyDescent="0.25">
      <c r="A48" s="10" t="s">
        <v>14</v>
      </c>
      <c r="B48" s="14">
        <f>DWH!AK30</f>
        <v>190</v>
      </c>
      <c r="C48" s="14">
        <f>DWH!AL30</f>
        <v>285</v>
      </c>
      <c r="D48" s="14">
        <f t="shared" si="2"/>
        <v>-95</v>
      </c>
      <c r="E48" s="23">
        <f t="shared" si="3"/>
        <v>-0.33300000000000002</v>
      </c>
    </row>
    <row r="49" spans="1:7" x14ac:dyDescent="0.25">
      <c r="A49" s="146" t="s">
        <v>15</v>
      </c>
      <c r="B49" s="11">
        <f>DWH!AK55</f>
        <v>269</v>
      </c>
      <c r="C49" s="11">
        <f>DWH!AL55</f>
        <v>341</v>
      </c>
      <c r="D49" s="14">
        <f t="shared" si="2"/>
        <v>-72</v>
      </c>
      <c r="E49" s="23">
        <f t="shared" si="3"/>
        <v>-0.21099999999999999</v>
      </c>
    </row>
    <row r="50" spans="1:7" ht="15.75" thickBot="1" x14ac:dyDescent="0.3">
      <c r="A50" s="146" t="s">
        <v>16</v>
      </c>
      <c r="B50" s="17">
        <f>DWH!AK56</f>
        <v>407</v>
      </c>
      <c r="C50" s="17">
        <f>DWH!AL56</f>
        <v>434</v>
      </c>
      <c r="D50" s="28">
        <f t="shared" si="2"/>
        <v>-27</v>
      </c>
      <c r="E50" s="29">
        <f t="shared" si="3"/>
        <v>-6.2E-2</v>
      </c>
    </row>
    <row r="51" spans="1:7" ht="16.5" thickTop="1" thickBot="1" x14ac:dyDescent="0.3">
      <c r="A51" s="150" t="s">
        <v>20</v>
      </c>
      <c r="B51" s="22">
        <f>DWH!AJ65</f>
        <v>37</v>
      </c>
      <c r="C51" s="22">
        <f>DWH!AK65</f>
        <v>30</v>
      </c>
      <c r="D51" s="22">
        <f t="shared" si="2"/>
        <v>7</v>
      </c>
      <c r="E51" s="24">
        <f t="shared" si="3"/>
        <v>0.23300000000000001</v>
      </c>
    </row>
    <row r="52" spans="1:7" ht="15.75" thickTop="1" x14ac:dyDescent="0.25">
      <c r="A52" s="146" t="s">
        <v>22</v>
      </c>
      <c r="B52" s="20">
        <f>DWH!AK97</f>
        <v>129</v>
      </c>
      <c r="C52" s="20">
        <f>DWH!AL97</f>
        <v>158</v>
      </c>
      <c r="D52" s="14">
        <f t="shared" si="2"/>
        <v>-29</v>
      </c>
      <c r="E52" s="23">
        <f t="shared" si="3"/>
        <v>-0.184</v>
      </c>
    </row>
    <row r="53" spans="1:7" x14ac:dyDescent="0.25">
      <c r="A53" s="146" t="s">
        <v>23</v>
      </c>
      <c r="B53" s="12">
        <f>DWH!AK98</f>
        <v>474</v>
      </c>
      <c r="C53" s="12">
        <f>DWH!AL98</f>
        <v>489</v>
      </c>
      <c r="D53" s="14">
        <f t="shared" si="2"/>
        <v>-15</v>
      </c>
      <c r="E53" s="23">
        <f t="shared" si="3"/>
        <v>-3.1E-2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1694</v>
      </c>
      <c r="C59" s="14">
        <f>DWH!AL31</f>
        <v>1865</v>
      </c>
      <c r="D59" s="14">
        <f>B59-C59</f>
        <v>-171</v>
      </c>
      <c r="E59" s="23">
        <f>D59/C59</f>
        <v>-9.1999999999999998E-2</v>
      </c>
    </row>
    <row r="60" spans="1:7" x14ac:dyDescent="0.25">
      <c r="A60" s="10" t="s">
        <v>3</v>
      </c>
      <c r="B60" s="14">
        <f>DWH!AK32</f>
        <v>189</v>
      </c>
      <c r="C60" s="14">
        <f>DWH!AL32</f>
        <v>173</v>
      </c>
      <c r="D60" s="14">
        <f t="shared" ref="D60:D76" si="4">B60-C60</f>
        <v>16</v>
      </c>
      <c r="E60" s="23">
        <f t="shared" ref="E60:E76" si="5">D60/C60</f>
        <v>9.1999999999999998E-2</v>
      </c>
    </row>
    <row r="61" spans="1:7" x14ac:dyDescent="0.25">
      <c r="A61" s="10" t="s">
        <v>4</v>
      </c>
      <c r="B61" s="14">
        <f>DWH!AK33</f>
        <v>860</v>
      </c>
      <c r="C61" s="14">
        <f>DWH!AL33</f>
        <v>900</v>
      </c>
      <c r="D61" s="14">
        <f t="shared" si="4"/>
        <v>-40</v>
      </c>
      <c r="E61" s="23">
        <f t="shared" si="5"/>
        <v>-4.3999999999999997E-2</v>
      </c>
    </row>
    <row r="62" spans="1:7" x14ac:dyDescent="0.25">
      <c r="A62" s="10" t="s">
        <v>5</v>
      </c>
      <c r="B62" s="14">
        <f>DWH!AK34</f>
        <v>303</v>
      </c>
      <c r="C62" s="14">
        <f>DWH!AL34</f>
        <v>359</v>
      </c>
      <c r="D62" s="14">
        <f t="shared" si="4"/>
        <v>-56</v>
      </c>
      <c r="E62" s="23">
        <f t="shared" si="5"/>
        <v>-0.156</v>
      </c>
    </row>
    <row r="63" spans="1:7" x14ac:dyDescent="0.25">
      <c r="A63" s="10" t="s">
        <v>6</v>
      </c>
      <c r="B63" s="14">
        <f>DWH!AK35</f>
        <v>342</v>
      </c>
      <c r="C63" s="14">
        <f>DWH!AL35</f>
        <v>433</v>
      </c>
      <c r="D63" s="14">
        <f t="shared" si="4"/>
        <v>-91</v>
      </c>
      <c r="E63" s="23">
        <f t="shared" si="5"/>
        <v>-0.21</v>
      </c>
    </row>
    <row r="64" spans="1:7" x14ac:dyDescent="0.25">
      <c r="A64" s="10" t="s">
        <v>7</v>
      </c>
      <c r="B64" s="14">
        <f>DWH!AK36</f>
        <v>821</v>
      </c>
      <c r="C64" s="14">
        <f>DWH!AL36</f>
        <v>857</v>
      </c>
      <c r="D64" s="14">
        <f t="shared" si="4"/>
        <v>-36</v>
      </c>
      <c r="E64" s="23">
        <f t="shared" si="5"/>
        <v>-4.2000000000000003E-2</v>
      </c>
    </row>
    <row r="65" spans="1:5" x14ac:dyDescent="0.25">
      <c r="A65" s="10" t="s">
        <v>8</v>
      </c>
      <c r="B65" s="14">
        <f>DWH!AK37</f>
        <v>931</v>
      </c>
      <c r="C65" s="14">
        <f>DWH!AL37</f>
        <v>952</v>
      </c>
      <c r="D65" s="14">
        <f t="shared" si="4"/>
        <v>-21</v>
      </c>
      <c r="E65" s="23">
        <f t="shared" si="5"/>
        <v>-2.1999999999999999E-2</v>
      </c>
    </row>
    <row r="66" spans="1:5" x14ac:dyDescent="0.25">
      <c r="A66" s="10" t="s">
        <v>9</v>
      </c>
      <c r="B66" s="14">
        <f>DWH!AK38</f>
        <v>136</v>
      </c>
      <c r="C66" s="14">
        <f>DWH!AL38</f>
        <v>226</v>
      </c>
      <c r="D66" s="14">
        <f t="shared" si="4"/>
        <v>-90</v>
      </c>
      <c r="E66" s="23">
        <f t="shared" si="5"/>
        <v>-0.39800000000000002</v>
      </c>
    </row>
    <row r="67" spans="1:5" x14ac:dyDescent="0.25">
      <c r="A67" s="10" t="s">
        <v>128</v>
      </c>
      <c r="B67" s="14">
        <f>DWH!AK39</f>
        <v>31</v>
      </c>
      <c r="C67" s="14">
        <f>DWH!AL39</f>
        <v>21</v>
      </c>
      <c r="D67" s="14">
        <f t="shared" si="4"/>
        <v>10</v>
      </c>
      <c r="E67" s="23">
        <f t="shared" si="5"/>
        <v>0.47599999999999998</v>
      </c>
    </row>
    <row r="68" spans="1:5" x14ac:dyDescent="0.25">
      <c r="A68" s="10" t="s">
        <v>11</v>
      </c>
      <c r="B68" s="14">
        <f>DWH!AK40</f>
        <v>487</v>
      </c>
      <c r="C68" s="14">
        <f>DWH!AL40</f>
        <v>700</v>
      </c>
      <c r="D68" s="14">
        <f t="shared" si="4"/>
        <v>-213</v>
      </c>
      <c r="E68" s="23">
        <f t="shared" si="5"/>
        <v>-0.30399999999999999</v>
      </c>
    </row>
    <row r="69" spans="1:5" x14ac:dyDescent="0.25">
      <c r="A69" s="10" t="s">
        <v>12</v>
      </c>
      <c r="B69" s="14">
        <f>DWH!AK41</f>
        <v>252</v>
      </c>
      <c r="C69" s="14">
        <f>DWH!AL41</f>
        <v>499</v>
      </c>
      <c r="D69" s="14">
        <f t="shared" si="4"/>
        <v>-247</v>
      </c>
      <c r="E69" s="23">
        <f t="shared" si="5"/>
        <v>-0.495</v>
      </c>
    </row>
    <row r="70" spans="1:5" x14ac:dyDescent="0.25">
      <c r="A70" s="10" t="s">
        <v>13</v>
      </c>
      <c r="B70" s="14">
        <f>DWH!AK42</f>
        <v>1167</v>
      </c>
      <c r="C70" s="14">
        <f>DWH!AL42</f>
        <v>1294</v>
      </c>
      <c r="D70" s="14">
        <f t="shared" si="4"/>
        <v>-127</v>
      </c>
      <c r="E70" s="23">
        <f t="shared" si="5"/>
        <v>-9.8000000000000004E-2</v>
      </c>
    </row>
    <row r="71" spans="1:5" x14ac:dyDescent="0.25">
      <c r="A71" s="10" t="s">
        <v>14</v>
      </c>
      <c r="B71" s="14">
        <f>DWH!AK43</f>
        <v>338</v>
      </c>
      <c r="C71" s="14">
        <f>DWH!AL43</f>
        <v>360</v>
      </c>
      <c r="D71" s="14">
        <f t="shared" si="4"/>
        <v>-22</v>
      </c>
      <c r="E71" s="23">
        <f t="shared" si="5"/>
        <v>-6.0999999999999999E-2</v>
      </c>
    </row>
    <row r="72" spans="1:5" x14ac:dyDescent="0.25">
      <c r="A72" s="146" t="s">
        <v>15</v>
      </c>
      <c r="B72" s="11">
        <f>DWH!AK57</f>
        <v>484</v>
      </c>
      <c r="C72" s="11">
        <f>DWH!AL57</f>
        <v>469</v>
      </c>
      <c r="D72" s="14">
        <f t="shared" si="4"/>
        <v>15</v>
      </c>
      <c r="E72" s="23">
        <f t="shared" si="5"/>
        <v>3.2000000000000001E-2</v>
      </c>
    </row>
    <row r="73" spans="1:5" ht="15.75" thickBot="1" x14ac:dyDescent="0.3">
      <c r="A73" s="146" t="s">
        <v>16</v>
      </c>
      <c r="B73" s="11">
        <f>DWH!AK58</f>
        <v>488</v>
      </c>
      <c r="C73" s="11">
        <f>DWH!AL58</f>
        <v>500</v>
      </c>
      <c r="D73" s="28">
        <f t="shared" si="4"/>
        <v>-12</v>
      </c>
      <c r="E73" s="29">
        <f t="shared" si="5"/>
        <v>-2.4E-2</v>
      </c>
    </row>
    <row r="74" spans="1:5" ht="16.5" thickTop="1" thickBot="1" x14ac:dyDescent="0.3">
      <c r="A74" s="150" t="s">
        <v>20</v>
      </c>
      <c r="B74" s="22">
        <f>DWH!AJ66</f>
        <v>49</v>
      </c>
      <c r="C74" s="22">
        <f>DWH!AK66</f>
        <v>51</v>
      </c>
      <c r="D74" s="22">
        <f t="shared" si="4"/>
        <v>-2</v>
      </c>
      <c r="E74" s="24">
        <f t="shared" si="5"/>
        <v>-3.9E-2</v>
      </c>
    </row>
    <row r="75" spans="1:5" ht="15.75" thickTop="1" x14ac:dyDescent="0.25">
      <c r="A75" s="146" t="s">
        <v>22</v>
      </c>
      <c r="B75" s="12">
        <f>DWH!AK99</f>
        <v>126</v>
      </c>
      <c r="C75" s="12">
        <f>DWH!AL99</f>
        <v>153</v>
      </c>
      <c r="D75" s="14">
        <f t="shared" si="4"/>
        <v>-27</v>
      </c>
      <c r="E75" s="23">
        <f t="shared" si="5"/>
        <v>-0.17599999999999999</v>
      </c>
    </row>
    <row r="76" spans="1:5" x14ac:dyDescent="0.25">
      <c r="A76" s="146" t="s">
        <v>23</v>
      </c>
      <c r="B76" s="12">
        <f>DWH!AK100</f>
        <v>487</v>
      </c>
      <c r="C76" s="12">
        <f>DWH!AL100</f>
        <v>481</v>
      </c>
      <c r="D76" s="14">
        <f t="shared" si="4"/>
        <v>6</v>
      </c>
      <c r="E76" s="23">
        <f t="shared" si="5"/>
        <v>1.2E-2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K23" sqref="K2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1784</v>
      </c>
      <c r="C8" s="14">
        <f>DWH!AN5</f>
        <v>1984</v>
      </c>
      <c r="D8" s="14">
        <f>B8-C8</f>
        <v>-200</v>
      </c>
      <c r="E8" s="23">
        <f>D8/C8</f>
        <v>-0.10100000000000001</v>
      </c>
      <c r="F8" s="1"/>
      <c r="G8" s="1"/>
    </row>
    <row r="9" spans="1:7" x14ac:dyDescent="0.25">
      <c r="A9" s="10" t="s">
        <v>3</v>
      </c>
      <c r="B9" s="14">
        <f>DWH!AM6</f>
        <v>120</v>
      </c>
      <c r="C9" s="14">
        <f>DWH!AN6</f>
        <v>132</v>
      </c>
      <c r="D9" s="14">
        <f t="shared" ref="D9:D29" si="0">B9-C9</f>
        <v>-12</v>
      </c>
      <c r="E9" s="23">
        <f t="shared" ref="E9:E29" si="1">D9/C9</f>
        <v>-9.0999999999999998E-2</v>
      </c>
      <c r="F9" s="1"/>
      <c r="G9" s="1"/>
    </row>
    <row r="10" spans="1:7" x14ac:dyDescent="0.25">
      <c r="A10" s="10" t="s">
        <v>4</v>
      </c>
      <c r="B10" s="14">
        <f>DWH!AM7</f>
        <v>934</v>
      </c>
      <c r="C10" s="14">
        <f>DWH!AN7</f>
        <v>1005</v>
      </c>
      <c r="D10" s="14">
        <f t="shared" si="0"/>
        <v>-71</v>
      </c>
      <c r="E10" s="23">
        <f t="shared" si="1"/>
        <v>-7.0999999999999994E-2</v>
      </c>
      <c r="F10" s="1"/>
      <c r="G10" s="1"/>
    </row>
    <row r="11" spans="1:7" x14ac:dyDescent="0.25">
      <c r="A11" s="10" t="s">
        <v>5</v>
      </c>
      <c r="B11" s="14">
        <f>DWH!AM8</f>
        <v>402</v>
      </c>
      <c r="C11" s="14">
        <f>DWH!AN8</f>
        <v>444</v>
      </c>
      <c r="D11" s="14">
        <f t="shared" si="0"/>
        <v>-42</v>
      </c>
      <c r="E11" s="23">
        <f t="shared" si="1"/>
        <v>-9.5000000000000001E-2</v>
      </c>
      <c r="F11" s="1"/>
      <c r="G11" s="1"/>
    </row>
    <row r="12" spans="1:7" x14ac:dyDescent="0.25">
      <c r="A12" s="10" t="s">
        <v>6</v>
      </c>
      <c r="B12" s="14">
        <f>DWH!AM9</f>
        <v>328</v>
      </c>
      <c r="C12" s="14">
        <f>DWH!AN9</f>
        <v>403</v>
      </c>
      <c r="D12" s="14">
        <f t="shared" si="0"/>
        <v>-75</v>
      </c>
      <c r="E12" s="23">
        <f t="shared" si="1"/>
        <v>-0.186</v>
      </c>
      <c r="F12" s="1"/>
      <c r="G12" s="1"/>
    </row>
    <row r="13" spans="1:7" x14ac:dyDescent="0.25">
      <c r="A13" s="10" t="s">
        <v>7</v>
      </c>
      <c r="B13" s="14">
        <f>DWH!AM10</f>
        <v>616</v>
      </c>
      <c r="C13" s="14">
        <f>DWH!AN10</f>
        <v>685</v>
      </c>
      <c r="D13" s="14">
        <f t="shared" si="0"/>
        <v>-69</v>
      </c>
      <c r="E13" s="23">
        <f t="shared" si="1"/>
        <v>-0.10100000000000001</v>
      </c>
      <c r="F13" s="1"/>
      <c r="G13" s="1"/>
    </row>
    <row r="14" spans="1:7" x14ac:dyDescent="0.25">
      <c r="A14" s="10" t="s">
        <v>8</v>
      </c>
      <c r="B14" s="14">
        <f>DWH!AM11</f>
        <v>763</v>
      </c>
      <c r="C14" s="14">
        <f>DWH!AN11</f>
        <v>838</v>
      </c>
      <c r="D14" s="14">
        <f t="shared" si="0"/>
        <v>-75</v>
      </c>
      <c r="E14" s="23">
        <f t="shared" si="1"/>
        <v>-8.8999999999999996E-2</v>
      </c>
      <c r="F14" s="1"/>
      <c r="G14" s="1"/>
    </row>
    <row r="15" spans="1:7" x14ac:dyDescent="0.25">
      <c r="A15" s="10" t="s">
        <v>9</v>
      </c>
      <c r="B15" s="14">
        <f>DWH!AM12</f>
        <v>123</v>
      </c>
      <c r="C15" s="14">
        <f>DWH!AN12</f>
        <v>206</v>
      </c>
      <c r="D15" s="14">
        <f t="shared" si="0"/>
        <v>-83</v>
      </c>
      <c r="E15" s="23">
        <f t="shared" si="1"/>
        <v>-0.40300000000000002</v>
      </c>
      <c r="F15" s="1"/>
      <c r="G15" s="1"/>
    </row>
    <row r="16" spans="1:7" x14ac:dyDescent="0.25">
      <c r="A16" s="10" t="s">
        <v>128</v>
      </c>
      <c r="B16" s="14">
        <f>DWH!AM13</f>
        <v>25</v>
      </c>
      <c r="C16" s="14">
        <f>DWH!AN13</f>
        <v>22</v>
      </c>
      <c r="D16" s="14">
        <f t="shared" si="0"/>
        <v>3</v>
      </c>
      <c r="E16" s="23">
        <f t="shared" si="1"/>
        <v>0.13600000000000001</v>
      </c>
      <c r="F16" s="1"/>
      <c r="G16" s="1"/>
    </row>
    <row r="17" spans="1:7" x14ac:dyDescent="0.25">
      <c r="A17" s="10" t="s">
        <v>11</v>
      </c>
      <c r="B17" s="14">
        <f>DWH!AM14</f>
        <v>553</v>
      </c>
      <c r="C17" s="14">
        <f>DWH!AN14</f>
        <v>781</v>
      </c>
      <c r="D17" s="14">
        <f t="shared" si="0"/>
        <v>-228</v>
      </c>
      <c r="E17" s="23">
        <f t="shared" si="1"/>
        <v>-0.29199999999999998</v>
      </c>
      <c r="F17" s="1"/>
      <c r="G17" s="1"/>
    </row>
    <row r="18" spans="1:7" x14ac:dyDescent="0.25">
      <c r="A18" s="10" t="s">
        <v>12</v>
      </c>
      <c r="B18" s="14">
        <f>DWH!AM15</f>
        <v>332</v>
      </c>
      <c r="C18" s="14">
        <f>DWH!AN15</f>
        <v>519</v>
      </c>
      <c r="D18" s="14">
        <f t="shared" si="0"/>
        <v>-187</v>
      </c>
      <c r="E18" s="23">
        <f t="shared" si="1"/>
        <v>-0.36</v>
      </c>
      <c r="F18" s="1"/>
      <c r="G18" s="1"/>
    </row>
    <row r="19" spans="1:7" x14ac:dyDescent="0.25">
      <c r="A19" s="10" t="s">
        <v>13</v>
      </c>
      <c r="B19" s="14">
        <f>DWH!AM16</f>
        <v>1003</v>
      </c>
      <c r="C19" s="14">
        <f>DWH!AN16</f>
        <v>1125</v>
      </c>
      <c r="D19" s="14">
        <f t="shared" si="0"/>
        <v>-122</v>
      </c>
      <c r="E19" s="23">
        <f t="shared" si="1"/>
        <v>-0.108</v>
      </c>
      <c r="F19" s="1"/>
      <c r="G19" s="1"/>
    </row>
    <row r="20" spans="1:7" x14ac:dyDescent="0.25">
      <c r="A20" s="10" t="s">
        <v>14</v>
      </c>
      <c r="B20" s="14">
        <f>DWH!AM17</f>
        <v>339</v>
      </c>
      <c r="C20" s="14">
        <f>DWH!AN17</f>
        <v>381</v>
      </c>
      <c r="D20" s="14">
        <f t="shared" si="0"/>
        <v>-42</v>
      </c>
      <c r="E20" s="23">
        <f t="shared" si="1"/>
        <v>-0.11</v>
      </c>
      <c r="F20" s="1"/>
      <c r="G20" s="1"/>
    </row>
    <row r="21" spans="1:7" x14ac:dyDescent="0.25">
      <c r="A21" s="146" t="s">
        <v>15</v>
      </c>
      <c r="B21" s="11">
        <f>DWH!AM53</f>
        <v>447</v>
      </c>
      <c r="C21" s="11">
        <f>DWH!AN53</f>
        <v>469</v>
      </c>
      <c r="D21" s="14">
        <f t="shared" si="0"/>
        <v>-22</v>
      </c>
      <c r="E21" s="23">
        <f t="shared" si="1"/>
        <v>-4.7E-2</v>
      </c>
      <c r="F21" s="1"/>
      <c r="G21" s="1"/>
    </row>
    <row r="22" spans="1:7" ht="15.75" thickBot="1" x14ac:dyDescent="0.3">
      <c r="A22" s="147" t="s">
        <v>16</v>
      </c>
      <c r="B22" s="17">
        <f>DWH!AM54</f>
        <v>537</v>
      </c>
      <c r="C22" s="17">
        <f>DWH!AN54</f>
        <v>507</v>
      </c>
      <c r="D22" s="28">
        <f t="shared" si="0"/>
        <v>30</v>
      </c>
      <c r="E22" s="29">
        <f t="shared" si="1"/>
        <v>5.8999999999999997E-2</v>
      </c>
      <c r="F22" s="1"/>
      <c r="G22" s="1"/>
    </row>
    <row r="23" spans="1:7" ht="15.75" thickTop="1" x14ac:dyDescent="0.25">
      <c r="A23" s="145" t="s">
        <v>101</v>
      </c>
      <c r="B23" s="19">
        <f>DWH!AL80</f>
        <v>175</v>
      </c>
      <c r="C23" s="19">
        <f>DWH!AM80</f>
        <v>193</v>
      </c>
      <c r="D23" s="19">
        <f t="shared" si="0"/>
        <v>-18</v>
      </c>
      <c r="E23" s="144">
        <f t="shared" si="1"/>
        <v>-9.2999999999999999E-2</v>
      </c>
      <c r="F23" s="1"/>
      <c r="G23" s="1"/>
    </row>
    <row r="24" spans="1:7" x14ac:dyDescent="0.25">
      <c r="A24" s="146" t="s">
        <v>18</v>
      </c>
      <c r="B24" s="11">
        <f>DWH!AL87</f>
        <v>68</v>
      </c>
      <c r="C24" s="11">
        <f>DWH!AM87</f>
        <v>108</v>
      </c>
      <c r="D24" s="14">
        <f t="shared" si="0"/>
        <v>-40</v>
      </c>
      <c r="E24" s="23">
        <f t="shared" si="1"/>
        <v>-0.37</v>
      </c>
      <c r="F24" s="1"/>
      <c r="G24" s="1"/>
    </row>
    <row r="25" spans="1:7" ht="15.75" thickBot="1" x14ac:dyDescent="0.3">
      <c r="A25" s="147" t="s">
        <v>19</v>
      </c>
      <c r="B25" s="17">
        <f>DWH!AL88</f>
        <v>93</v>
      </c>
      <c r="C25" s="17">
        <f>DWH!AM88</f>
        <v>119</v>
      </c>
      <c r="D25" s="28">
        <f t="shared" si="0"/>
        <v>-26</v>
      </c>
      <c r="E25" s="29">
        <f t="shared" si="1"/>
        <v>-0.218</v>
      </c>
      <c r="F25" s="1"/>
      <c r="G25" s="1"/>
    </row>
    <row r="26" spans="1:7" ht="15.75" thickTop="1" x14ac:dyDescent="0.25">
      <c r="A26" s="145" t="s">
        <v>20</v>
      </c>
      <c r="B26" s="19">
        <f>DWH!AL64</f>
        <v>35</v>
      </c>
      <c r="C26" s="19">
        <f>DWH!AM64</f>
        <v>47</v>
      </c>
      <c r="D26" s="19">
        <f t="shared" si="0"/>
        <v>-12</v>
      </c>
      <c r="E26" s="144">
        <f t="shared" si="1"/>
        <v>-0.255</v>
      </c>
    </row>
    <row r="27" spans="1:7" ht="15.75" thickBot="1" x14ac:dyDescent="0.3">
      <c r="A27" s="148" t="s">
        <v>21</v>
      </c>
      <c r="B27" s="17">
        <f>DWH!AL73</f>
        <v>6</v>
      </c>
      <c r="C27" s="17">
        <f>DWH!AM73</f>
        <v>9</v>
      </c>
      <c r="D27" s="28">
        <f t="shared" si="0"/>
        <v>-3</v>
      </c>
      <c r="E27" s="29">
        <f t="shared" si="1"/>
        <v>-0.33300000000000002</v>
      </c>
    </row>
    <row r="28" spans="1:7" ht="15.75" thickTop="1" x14ac:dyDescent="0.25">
      <c r="A28" s="149" t="s">
        <v>22</v>
      </c>
      <c r="B28" s="143">
        <f>DWH!AM95</f>
        <v>165</v>
      </c>
      <c r="C28" s="143">
        <f>DWH!AN95</f>
        <v>177</v>
      </c>
      <c r="D28" s="19">
        <f t="shared" si="0"/>
        <v>-12</v>
      </c>
      <c r="E28" s="144">
        <f t="shared" si="1"/>
        <v>-6.8000000000000005E-2</v>
      </c>
    </row>
    <row r="29" spans="1:7" x14ac:dyDescent="0.25">
      <c r="A29" s="146" t="s">
        <v>23</v>
      </c>
      <c r="B29" s="20">
        <f>DWH!AM96</f>
        <v>572</v>
      </c>
      <c r="C29" s="20">
        <f>DWH!AN96</f>
        <v>547</v>
      </c>
      <c r="D29" s="14">
        <f t="shared" si="0"/>
        <v>25</v>
      </c>
      <c r="E29" s="23">
        <f t="shared" si="1"/>
        <v>4.5999999999999999E-2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758</v>
      </c>
      <c r="C36" s="14">
        <f>DWH!AN18</f>
        <v>878</v>
      </c>
      <c r="D36" s="14">
        <f>B36-C36</f>
        <v>-120</v>
      </c>
      <c r="E36" s="23">
        <f>D36/C36</f>
        <v>-0.13700000000000001</v>
      </c>
    </row>
    <row r="37" spans="1:7" x14ac:dyDescent="0.25">
      <c r="A37" s="10" t="s">
        <v>3</v>
      </c>
      <c r="B37" s="14">
        <f>DWH!AM19</f>
        <v>48</v>
      </c>
      <c r="C37" s="14">
        <f>DWH!AN19</f>
        <v>51</v>
      </c>
      <c r="D37" s="14">
        <f t="shared" ref="D37:D53" si="2">B37-C37</f>
        <v>-3</v>
      </c>
      <c r="E37" s="23">
        <f t="shared" ref="E37:E53" si="3">D37/C37</f>
        <v>-5.8999999999999997E-2</v>
      </c>
    </row>
    <row r="38" spans="1:7" x14ac:dyDescent="0.25">
      <c r="A38" s="10" t="s">
        <v>4</v>
      </c>
      <c r="B38" s="14">
        <f>DWH!AM20</f>
        <v>431</v>
      </c>
      <c r="C38" s="14">
        <f>DWH!AN20</f>
        <v>465</v>
      </c>
      <c r="D38" s="14">
        <f t="shared" si="2"/>
        <v>-34</v>
      </c>
      <c r="E38" s="23">
        <f t="shared" si="3"/>
        <v>-7.2999999999999995E-2</v>
      </c>
    </row>
    <row r="39" spans="1:7" x14ac:dyDescent="0.25">
      <c r="A39" s="10" t="s">
        <v>5</v>
      </c>
      <c r="B39" s="14">
        <f>DWH!AM21</f>
        <v>173</v>
      </c>
      <c r="C39" s="14">
        <f>DWH!AN21</f>
        <v>220</v>
      </c>
      <c r="D39" s="14">
        <f t="shared" si="2"/>
        <v>-47</v>
      </c>
      <c r="E39" s="23">
        <f t="shared" si="3"/>
        <v>-0.214</v>
      </c>
    </row>
    <row r="40" spans="1:7" x14ac:dyDescent="0.25">
      <c r="A40" s="10" t="s">
        <v>6</v>
      </c>
      <c r="B40" s="14">
        <f>DWH!AM22</f>
        <v>106</v>
      </c>
      <c r="C40" s="14">
        <f>DWH!AN22</f>
        <v>142</v>
      </c>
      <c r="D40" s="14">
        <f t="shared" si="2"/>
        <v>-36</v>
      </c>
      <c r="E40" s="23">
        <f t="shared" si="3"/>
        <v>-0.254</v>
      </c>
    </row>
    <row r="41" spans="1:7" x14ac:dyDescent="0.25">
      <c r="A41" s="10" t="s">
        <v>7</v>
      </c>
      <c r="B41" s="14">
        <f>DWH!AM23</f>
        <v>236</v>
      </c>
      <c r="C41" s="14">
        <f>DWH!AN23</f>
        <v>286</v>
      </c>
      <c r="D41" s="14">
        <f t="shared" si="2"/>
        <v>-50</v>
      </c>
      <c r="E41" s="23">
        <f t="shared" si="3"/>
        <v>-0.17499999999999999</v>
      </c>
    </row>
    <row r="42" spans="1:7" x14ac:dyDescent="0.25">
      <c r="A42" s="10" t="s">
        <v>51</v>
      </c>
      <c r="B42" s="14">
        <f>DWH!AM24</f>
        <v>316</v>
      </c>
      <c r="C42" s="14">
        <f>DWH!AN24</f>
        <v>376</v>
      </c>
      <c r="D42" s="14">
        <f t="shared" si="2"/>
        <v>-60</v>
      </c>
      <c r="E42" s="23">
        <f t="shared" si="3"/>
        <v>-0.16</v>
      </c>
    </row>
    <row r="43" spans="1:7" x14ac:dyDescent="0.25">
      <c r="A43" s="10" t="s">
        <v>9</v>
      </c>
      <c r="B43" s="14">
        <f>DWH!AM25</f>
        <v>44</v>
      </c>
      <c r="C43" s="14">
        <f>DWH!AN25</f>
        <v>87</v>
      </c>
      <c r="D43" s="14">
        <f t="shared" si="2"/>
        <v>-43</v>
      </c>
      <c r="E43" s="23">
        <f t="shared" si="3"/>
        <v>-0.49399999999999999</v>
      </c>
    </row>
    <row r="44" spans="1:7" x14ac:dyDescent="0.25">
      <c r="A44" s="10" t="s">
        <v>128</v>
      </c>
      <c r="B44" s="14">
        <f>DWH!AM26</f>
        <v>7</v>
      </c>
      <c r="C44" s="14">
        <f>DWH!AN26</f>
        <v>7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DWH!AM27</f>
        <v>223</v>
      </c>
      <c r="C45" s="14">
        <f>DWH!AN27</f>
        <v>326</v>
      </c>
      <c r="D45" s="14">
        <f t="shared" si="2"/>
        <v>-103</v>
      </c>
      <c r="E45" s="23">
        <f t="shared" si="3"/>
        <v>-0.316</v>
      </c>
    </row>
    <row r="46" spans="1:7" x14ac:dyDescent="0.25">
      <c r="A46" s="10" t="s">
        <v>12</v>
      </c>
      <c r="B46" s="14">
        <f>DWH!AM28</f>
        <v>123</v>
      </c>
      <c r="C46" s="14">
        <f>DWH!AN28</f>
        <v>192</v>
      </c>
      <c r="D46" s="14">
        <f t="shared" si="2"/>
        <v>-69</v>
      </c>
      <c r="E46" s="23">
        <f t="shared" si="3"/>
        <v>-0.35899999999999999</v>
      </c>
    </row>
    <row r="47" spans="1:7" x14ac:dyDescent="0.25">
      <c r="A47" s="10" t="s">
        <v>13</v>
      </c>
      <c r="B47" s="14">
        <f>DWH!AM29</f>
        <v>430</v>
      </c>
      <c r="C47" s="14">
        <f>DWH!AN29</f>
        <v>503</v>
      </c>
      <c r="D47" s="14">
        <f t="shared" si="2"/>
        <v>-73</v>
      </c>
      <c r="E47" s="23">
        <f t="shared" si="3"/>
        <v>-0.14499999999999999</v>
      </c>
    </row>
    <row r="48" spans="1:7" x14ac:dyDescent="0.25">
      <c r="A48" s="10" t="s">
        <v>14</v>
      </c>
      <c r="B48" s="14">
        <f>DWH!AM30</f>
        <v>142</v>
      </c>
      <c r="C48" s="14">
        <f>DWH!AN30</f>
        <v>168</v>
      </c>
      <c r="D48" s="14">
        <f t="shared" si="2"/>
        <v>-26</v>
      </c>
      <c r="E48" s="23">
        <f t="shared" si="3"/>
        <v>-0.155</v>
      </c>
    </row>
    <row r="49" spans="1:7" x14ac:dyDescent="0.25">
      <c r="A49" s="146" t="s">
        <v>15</v>
      </c>
      <c r="B49" s="11">
        <f>DWH!AM55</f>
        <v>187</v>
      </c>
      <c r="C49" s="11">
        <f>DWH!AN55</f>
        <v>195</v>
      </c>
      <c r="D49" s="14">
        <f t="shared" si="2"/>
        <v>-8</v>
      </c>
      <c r="E49" s="23">
        <f t="shared" si="3"/>
        <v>-4.1000000000000002E-2</v>
      </c>
    </row>
    <row r="50" spans="1:7" ht="15.75" thickBot="1" x14ac:dyDescent="0.3">
      <c r="A50" s="146" t="s">
        <v>16</v>
      </c>
      <c r="B50" s="17">
        <f>DWH!AM56</f>
        <v>256</v>
      </c>
      <c r="C50" s="17">
        <f>DWH!AN56</f>
        <v>254</v>
      </c>
      <c r="D50" s="28">
        <f t="shared" si="2"/>
        <v>2</v>
      </c>
      <c r="E50" s="29">
        <f t="shared" si="3"/>
        <v>8.0000000000000002E-3</v>
      </c>
    </row>
    <row r="51" spans="1:7" ht="16.5" thickTop="1" thickBot="1" x14ac:dyDescent="0.3">
      <c r="A51" s="150" t="s">
        <v>20</v>
      </c>
      <c r="B51" s="22">
        <f>DWH!AL65</f>
        <v>10</v>
      </c>
      <c r="C51" s="22">
        <f>DWH!AM65</f>
        <v>24</v>
      </c>
      <c r="D51" s="22">
        <f t="shared" si="2"/>
        <v>-14</v>
      </c>
      <c r="E51" s="24">
        <f t="shared" si="3"/>
        <v>-0.58299999999999996</v>
      </c>
    </row>
    <row r="52" spans="1:7" ht="15.75" thickTop="1" x14ac:dyDescent="0.25">
      <c r="A52" s="146" t="s">
        <v>22</v>
      </c>
      <c r="B52" s="20">
        <f>DWH!AM97</f>
        <v>73</v>
      </c>
      <c r="C52" s="20">
        <f>DWH!AN97</f>
        <v>98</v>
      </c>
      <c r="D52" s="14">
        <f t="shared" si="2"/>
        <v>-25</v>
      </c>
      <c r="E52" s="23">
        <f t="shared" si="3"/>
        <v>-0.255</v>
      </c>
    </row>
    <row r="53" spans="1:7" x14ac:dyDescent="0.25">
      <c r="A53" s="146" t="s">
        <v>23</v>
      </c>
      <c r="B53" s="12">
        <f>DWH!AM98</f>
        <v>263</v>
      </c>
      <c r="C53" s="12">
        <f>DWH!AN98</f>
        <v>287</v>
      </c>
      <c r="D53" s="14">
        <f t="shared" si="2"/>
        <v>-24</v>
      </c>
      <c r="E53" s="23">
        <f t="shared" si="3"/>
        <v>-8.4000000000000005E-2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1026</v>
      </c>
      <c r="C59" s="14">
        <f>DWH!AN31</f>
        <v>1106</v>
      </c>
      <c r="D59" s="14">
        <f>B59-C59</f>
        <v>-80</v>
      </c>
      <c r="E59" s="23">
        <f>D59/C59</f>
        <v>-7.1999999999999995E-2</v>
      </c>
    </row>
    <row r="60" spans="1:7" x14ac:dyDescent="0.25">
      <c r="A60" s="10" t="s">
        <v>3</v>
      </c>
      <c r="B60" s="14">
        <f>DWH!AM32</f>
        <v>72</v>
      </c>
      <c r="C60" s="14">
        <f>DWH!AN32</f>
        <v>81</v>
      </c>
      <c r="D60" s="14">
        <f t="shared" ref="D60:D76" si="4">B60-C60</f>
        <v>-9</v>
      </c>
      <c r="E60" s="23">
        <f t="shared" ref="E60:E76" si="5">D60/C60</f>
        <v>-0.111</v>
      </c>
    </row>
    <row r="61" spans="1:7" x14ac:dyDescent="0.25">
      <c r="A61" s="10" t="s">
        <v>4</v>
      </c>
      <c r="B61" s="14">
        <f>DWH!AM33</f>
        <v>503</v>
      </c>
      <c r="C61" s="14">
        <f>DWH!AN33</f>
        <v>540</v>
      </c>
      <c r="D61" s="14">
        <f t="shared" si="4"/>
        <v>-37</v>
      </c>
      <c r="E61" s="23">
        <f t="shared" si="5"/>
        <v>-6.9000000000000006E-2</v>
      </c>
    </row>
    <row r="62" spans="1:7" x14ac:dyDescent="0.25">
      <c r="A62" s="10" t="s">
        <v>5</v>
      </c>
      <c r="B62" s="14">
        <f>DWH!AM34</f>
        <v>229</v>
      </c>
      <c r="C62" s="14">
        <f>DWH!AN34</f>
        <v>224</v>
      </c>
      <c r="D62" s="14">
        <f t="shared" si="4"/>
        <v>5</v>
      </c>
      <c r="E62" s="23">
        <f t="shared" si="5"/>
        <v>2.1999999999999999E-2</v>
      </c>
    </row>
    <row r="63" spans="1:7" x14ac:dyDescent="0.25">
      <c r="A63" s="10" t="s">
        <v>6</v>
      </c>
      <c r="B63" s="14">
        <f>DWH!AM35</f>
        <v>222</v>
      </c>
      <c r="C63" s="14">
        <f>DWH!AN35</f>
        <v>261</v>
      </c>
      <c r="D63" s="14">
        <f t="shared" si="4"/>
        <v>-39</v>
      </c>
      <c r="E63" s="23">
        <f t="shared" si="5"/>
        <v>-0.14899999999999999</v>
      </c>
    </row>
    <row r="64" spans="1:7" x14ac:dyDescent="0.25">
      <c r="A64" s="10" t="s">
        <v>7</v>
      </c>
      <c r="B64" s="14">
        <f>DWH!AM36</f>
        <v>380</v>
      </c>
      <c r="C64" s="14">
        <f>DWH!AN36</f>
        <v>399</v>
      </c>
      <c r="D64" s="14">
        <f t="shared" si="4"/>
        <v>-19</v>
      </c>
      <c r="E64" s="23">
        <f t="shared" si="5"/>
        <v>-4.8000000000000001E-2</v>
      </c>
    </row>
    <row r="65" spans="1:5" x14ac:dyDescent="0.25">
      <c r="A65" s="10" t="s">
        <v>8</v>
      </c>
      <c r="B65" s="14">
        <f>DWH!AM37</f>
        <v>447</v>
      </c>
      <c r="C65" s="14">
        <f>DWH!AN37</f>
        <v>462</v>
      </c>
      <c r="D65" s="14">
        <f t="shared" si="4"/>
        <v>-15</v>
      </c>
      <c r="E65" s="23">
        <f t="shared" si="5"/>
        <v>-3.2000000000000001E-2</v>
      </c>
    </row>
    <row r="66" spans="1:5" x14ac:dyDescent="0.25">
      <c r="A66" s="10" t="s">
        <v>9</v>
      </c>
      <c r="B66" s="14">
        <f>DWH!AM38</f>
        <v>79</v>
      </c>
      <c r="C66" s="14">
        <f>DWH!AN38</f>
        <v>119</v>
      </c>
      <c r="D66" s="14">
        <f t="shared" si="4"/>
        <v>-40</v>
      </c>
      <c r="E66" s="23">
        <f t="shared" si="5"/>
        <v>-0.33600000000000002</v>
      </c>
    </row>
    <row r="67" spans="1:5" x14ac:dyDescent="0.25">
      <c r="A67" s="10" t="s">
        <v>128</v>
      </c>
      <c r="B67" s="14">
        <f>DWH!AM39</f>
        <v>18</v>
      </c>
      <c r="C67" s="14">
        <f>DWH!AN39</f>
        <v>15</v>
      </c>
      <c r="D67" s="14">
        <f t="shared" si="4"/>
        <v>3</v>
      </c>
      <c r="E67" s="23">
        <f t="shared" si="5"/>
        <v>0.2</v>
      </c>
    </row>
    <row r="68" spans="1:5" x14ac:dyDescent="0.25">
      <c r="A68" s="10" t="s">
        <v>11</v>
      </c>
      <c r="B68" s="14">
        <f>DWH!AM40</f>
        <v>330</v>
      </c>
      <c r="C68" s="14">
        <f>DWH!AN40</f>
        <v>455</v>
      </c>
      <c r="D68" s="14">
        <f t="shared" si="4"/>
        <v>-125</v>
      </c>
      <c r="E68" s="23">
        <f t="shared" si="5"/>
        <v>-0.27500000000000002</v>
      </c>
    </row>
    <row r="69" spans="1:5" x14ac:dyDescent="0.25">
      <c r="A69" s="10" t="s">
        <v>12</v>
      </c>
      <c r="B69" s="14">
        <f>DWH!AM41</f>
        <v>209</v>
      </c>
      <c r="C69" s="14">
        <f>DWH!AN41</f>
        <v>327</v>
      </c>
      <c r="D69" s="14">
        <f t="shared" si="4"/>
        <v>-118</v>
      </c>
      <c r="E69" s="23">
        <f t="shared" si="5"/>
        <v>-0.36099999999999999</v>
      </c>
    </row>
    <row r="70" spans="1:5" x14ac:dyDescent="0.25">
      <c r="A70" s="10" t="s">
        <v>13</v>
      </c>
      <c r="B70" s="14">
        <f>DWH!AM42</f>
        <v>573</v>
      </c>
      <c r="C70" s="14">
        <f>DWH!AN42</f>
        <v>622</v>
      </c>
      <c r="D70" s="14">
        <f t="shared" si="4"/>
        <v>-49</v>
      </c>
      <c r="E70" s="23">
        <f t="shared" si="5"/>
        <v>-7.9000000000000001E-2</v>
      </c>
    </row>
    <row r="71" spans="1:5" x14ac:dyDescent="0.25">
      <c r="A71" s="10" t="s">
        <v>14</v>
      </c>
      <c r="B71" s="14">
        <f>DWH!AM43</f>
        <v>197</v>
      </c>
      <c r="C71" s="14">
        <f>DWH!AN43</f>
        <v>213</v>
      </c>
      <c r="D71" s="14">
        <f t="shared" si="4"/>
        <v>-16</v>
      </c>
      <c r="E71" s="23">
        <f t="shared" si="5"/>
        <v>-7.4999999999999997E-2</v>
      </c>
    </row>
    <row r="72" spans="1:5" x14ac:dyDescent="0.25">
      <c r="A72" s="146" t="s">
        <v>15</v>
      </c>
      <c r="B72" s="11">
        <f>DWH!AM57</f>
        <v>260</v>
      </c>
      <c r="C72" s="11">
        <f>DWH!AN57</f>
        <v>274</v>
      </c>
      <c r="D72" s="14">
        <f t="shared" si="4"/>
        <v>-14</v>
      </c>
      <c r="E72" s="23">
        <f t="shared" si="5"/>
        <v>-5.0999999999999997E-2</v>
      </c>
    </row>
    <row r="73" spans="1:5" ht="15.75" thickBot="1" x14ac:dyDescent="0.3">
      <c r="A73" s="146" t="s">
        <v>16</v>
      </c>
      <c r="B73" s="11">
        <f>DWH!AM58</f>
        <v>281</v>
      </c>
      <c r="C73" s="11">
        <f>DWH!AN58</f>
        <v>253</v>
      </c>
      <c r="D73" s="28">
        <f t="shared" si="4"/>
        <v>28</v>
      </c>
      <c r="E73" s="29">
        <f t="shared" si="5"/>
        <v>0.111</v>
      </c>
    </row>
    <row r="74" spans="1:5" ht="16.5" thickTop="1" thickBot="1" x14ac:dyDescent="0.3">
      <c r="A74" s="150" t="s">
        <v>20</v>
      </c>
      <c r="B74" s="22">
        <f>DWH!AL66</f>
        <v>25</v>
      </c>
      <c r="C74" s="22">
        <f>DWH!AM66</f>
        <v>23</v>
      </c>
      <c r="D74" s="22">
        <f t="shared" si="4"/>
        <v>2</v>
      </c>
      <c r="E74" s="24">
        <f t="shared" si="5"/>
        <v>8.6999999999999994E-2</v>
      </c>
    </row>
    <row r="75" spans="1:5" ht="15.75" thickTop="1" x14ac:dyDescent="0.25">
      <c r="A75" s="146" t="s">
        <v>22</v>
      </c>
      <c r="B75" s="12">
        <f>DWH!AM99</f>
        <v>92</v>
      </c>
      <c r="C75" s="12">
        <f>DWH!AN99</f>
        <v>79</v>
      </c>
      <c r="D75" s="14">
        <f t="shared" si="4"/>
        <v>13</v>
      </c>
      <c r="E75" s="23">
        <f t="shared" si="5"/>
        <v>0.16500000000000001</v>
      </c>
    </row>
    <row r="76" spans="1:5" x14ac:dyDescent="0.25">
      <c r="A76" s="146" t="s">
        <v>23</v>
      </c>
      <c r="B76" s="12">
        <f>DWH!AM100</f>
        <v>309</v>
      </c>
      <c r="C76" s="12">
        <f>DWH!AN100</f>
        <v>260</v>
      </c>
      <c r="D76" s="14">
        <f t="shared" si="4"/>
        <v>49</v>
      </c>
      <c r="E76" s="23">
        <f t="shared" si="5"/>
        <v>0.188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301</v>
      </c>
      <c r="C8" s="14">
        <f>DWH!F5</f>
        <v>334</v>
      </c>
      <c r="D8" s="14">
        <f>B8-C8</f>
        <v>-33</v>
      </c>
      <c r="E8" s="23">
        <f>D8/C8</f>
        <v>-9.9000000000000005E-2</v>
      </c>
      <c r="F8" s="1"/>
      <c r="G8" s="1"/>
    </row>
    <row r="9" spans="1:7" x14ac:dyDescent="0.25">
      <c r="A9" s="10" t="s">
        <v>3</v>
      </c>
      <c r="B9" s="14">
        <f>DWH!E6</f>
        <v>21</v>
      </c>
      <c r="C9" s="14">
        <f>DWH!F6</f>
        <v>17</v>
      </c>
      <c r="D9" s="14">
        <f t="shared" ref="D9:D29" si="0">B9-C9</f>
        <v>4</v>
      </c>
      <c r="E9" s="23">
        <f t="shared" ref="E9:E29" si="1">D9/C9</f>
        <v>0.23499999999999999</v>
      </c>
      <c r="F9" s="1"/>
      <c r="G9" s="1"/>
    </row>
    <row r="10" spans="1:7" x14ac:dyDescent="0.25">
      <c r="A10" s="10" t="s">
        <v>4</v>
      </c>
      <c r="B10" s="14">
        <f>DWH!E7</f>
        <v>141</v>
      </c>
      <c r="C10" s="14">
        <f>DWH!F7</f>
        <v>144</v>
      </c>
      <c r="D10" s="14">
        <f t="shared" si="0"/>
        <v>-3</v>
      </c>
      <c r="E10" s="23">
        <f t="shared" si="1"/>
        <v>-2.1000000000000001E-2</v>
      </c>
      <c r="F10" s="1"/>
      <c r="G10" s="1"/>
    </row>
    <row r="11" spans="1:7" x14ac:dyDescent="0.25">
      <c r="A11" s="10" t="s">
        <v>5</v>
      </c>
      <c r="B11" s="14">
        <f>DWH!E8</f>
        <v>73</v>
      </c>
      <c r="C11" s="14">
        <f>DWH!F8</f>
        <v>97</v>
      </c>
      <c r="D11" s="14">
        <f t="shared" si="0"/>
        <v>-24</v>
      </c>
      <c r="E11" s="23">
        <f t="shared" si="1"/>
        <v>-0.247</v>
      </c>
      <c r="F11" s="1"/>
      <c r="G11" s="1"/>
    </row>
    <row r="12" spans="1:7" x14ac:dyDescent="0.25">
      <c r="A12" s="10" t="s">
        <v>6</v>
      </c>
      <c r="B12" s="14">
        <f>DWH!E9</f>
        <v>66</v>
      </c>
      <c r="C12" s="14">
        <f>DWH!F9</f>
        <v>76</v>
      </c>
      <c r="D12" s="14">
        <f t="shared" si="0"/>
        <v>-10</v>
      </c>
      <c r="E12" s="23">
        <f t="shared" si="1"/>
        <v>-0.13200000000000001</v>
      </c>
      <c r="F12" s="1"/>
      <c r="G12" s="1"/>
    </row>
    <row r="13" spans="1:7" x14ac:dyDescent="0.25">
      <c r="A13" s="10" t="s">
        <v>7</v>
      </c>
      <c r="B13" s="14">
        <f>DWH!E10</f>
        <v>55</v>
      </c>
      <c r="C13" s="14">
        <f>DWH!F10</f>
        <v>65</v>
      </c>
      <c r="D13" s="14">
        <f t="shared" si="0"/>
        <v>-10</v>
      </c>
      <c r="E13" s="23">
        <f t="shared" si="1"/>
        <v>-0.154</v>
      </c>
      <c r="F13" s="1"/>
      <c r="G13" s="1"/>
    </row>
    <row r="14" spans="1:7" x14ac:dyDescent="0.25">
      <c r="A14" s="10" t="s">
        <v>8</v>
      </c>
      <c r="B14" s="14">
        <f>DWH!E11</f>
        <v>88</v>
      </c>
      <c r="C14" s="14">
        <f>DWH!F11</f>
        <v>95</v>
      </c>
      <c r="D14" s="14">
        <f t="shared" si="0"/>
        <v>-7</v>
      </c>
      <c r="E14" s="23">
        <f t="shared" si="1"/>
        <v>-7.3999999999999996E-2</v>
      </c>
      <c r="F14" s="1"/>
      <c r="G14" s="1"/>
    </row>
    <row r="15" spans="1:7" x14ac:dyDescent="0.25">
      <c r="A15" s="10" t="s">
        <v>9</v>
      </c>
      <c r="B15" s="14">
        <f>DWH!E12</f>
        <v>31</v>
      </c>
      <c r="C15" s="14">
        <f>DWH!F12</f>
        <v>42</v>
      </c>
      <c r="D15" s="14">
        <f t="shared" si="0"/>
        <v>-11</v>
      </c>
      <c r="E15" s="23">
        <f t="shared" si="1"/>
        <v>-0.26200000000000001</v>
      </c>
      <c r="F15" s="1"/>
      <c r="G15" s="1"/>
    </row>
    <row r="16" spans="1:7" x14ac:dyDescent="0.25">
      <c r="A16" s="10" t="s">
        <v>128</v>
      </c>
      <c r="B16" s="14">
        <f>DWH!E13</f>
        <v>3</v>
      </c>
      <c r="C16" s="14">
        <f>DWH!F13</f>
        <v>2</v>
      </c>
      <c r="D16" s="14">
        <f t="shared" si="0"/>
        <v>1</v>
      </c>
      <c r="E16" s="23">
        <f t="shared" si="1"/>
        <v>0.5</v>
      </c>
      <c r="F16" s="1"/>
      <c r="G16" s="1"/>
    </row>
    <row r="17" spans="1:7" x14ac:dyDescent="0.25">
      <c r="A17" s="10" t="s">
        <v>11</v>
      </c>
      <c r="B17" s="14">
        <f>DWH!E14</f>
        <v>109</v>
      </c>
      <c r="C17" s="14">
        <f>DWH!F14</f>
        <v>170</v>
      </c>
      <c r="D17" s="14">
        <f t="shared" si="0"/>
        <v>-61</v>
      </c>
      <c r="E17" s="23">
        <f t="shared" si="1"/>
        <v>-0.35899999999999999</v>
      </c>
      <c r="F17" s="1"/>
      <c r="G17" s="1"/>
    </row>
    <row r="18" spans="1:7" x14ac:dyDescent="0.25">
      <c r="A18" s="10" t="s">
        <v>12</v>
      </c>
      <c r="B18" s="14">
        <f>DWH!E15</f>
        <v>62</v>
      </c>
      <c r="C18" s="14">
        <f>DWH!F15</f>
        <v>124</v>
      </c>
      <c r="D18" s="14">
        <f t="shared" si="0"/>
        <v>-62</v>
      </c>
      <c r="E18" s="23">
        <f t="shared" si="1"/>
        <v>-0.5</v>
      </c>
      <c r="F18" s="1"/>
      <c r="G18" s="1"/>
    </row>
    <row r="19" spans="1:7" x14ac:dyDescent="0.25">
      <c r="A19" s="10" t="s">
        <v>13</v>
      </c>
      <c r="B19" s="14">
        <f>DWH!E16</f>
        <v>128</v>
      </c>
      <c r="C19" s="14">
        <f>DWH!F16</f>
        <v>136</v>
      </c>
      <c r="D19" s="14">
        <f t="shared" si="0"/>
        <v>-8</v>
      </c>
      <c r="E19" s="23">
        <f t="shared" si="1"/>
        <v>-5.8999999999999997E-2</v>
      </c>
      <c r="F19" s="1"/>
      <c r="G19" s="1"/>
    </row>
    <row r="20" spans="1:7" x14ac:dyDescent="0.25">
      <c r="A20" s="10" t="s">
        <v>14</v>
      </c>
      <c r="B20" s="14">
        <f>DWH!E17</f>
        <v>25</v>
      </c>
      <c r="C20" s="14">
        <f>DWH!F17</f>
        <v>36</v>
      </c>
      <c r="D20" s="14">
        <f t="shared" si="0"/>
        <v>-11</v>
      </c>
      <c r="E20" s="23">
        <f t="shared" si="1"/>
        <v>-0.30599999999999999</v>
      </c>
      <c r="F20" s="1"/>
      <c r="G20" s="1"/>
    </row>
    <row r="21" spans="1:7" x14ac:dyDescent="0.25">
      <c r="A21" s="146" t="s">
        <v>15</v>
      </c>
      <c r="B21" s="11">
        <f>DWH!E53</f>
        <v>65</v>
      </c>
      <c r="C21" s="11">
        <f>DWH!F53</f>
        <v>59</v>
      </c>
      <c r="D21" s="14">
        <f t="shared" si="0"/>
        <v>6</v>
      </c>
      <c r="E21" s="23">
        <f t="shared" si="1"/>
        <v>0.10199999999999999</v>
      </c>
      <c r="F21" s="1"/>
      <c r="G21" s="1"/>
    </row>
    <row r="22" spans="1:7" ht="15.75" thickBot="1" x14ac:dyDescent="0.3">
      <c r="A22" s="147" t="s">
        <v>16</v>
      </c>
      <c r="B22" s="17">
        <f>DWH!E54</f>
        <v>85</v>
      </c>
      <c r="C22" s="17">
        <f>DWH!F54</f>
        <v>75</v>
      </c>
      <c r="D22" s="28">
        <f t="shared" si="0"/>
        <v>10</v>
      </c>
      <c r="E22" s="29">
        <f t="shared" si="1"/>
        <v>0.13300000000000001</v>
      </c>
      <c r="F22" s="1"/>
      <c r="G22" s="1"/>
    </row>
    <row r="23" spans="1:7" ht="15.75" thickTop="1" x14ac:dyDescent="0.25">
      <c r="A23" s="145" t="s">
        <v>101</v>
      </c>
      <c r="B23" s="19">
        <f>DWH!D80</f>
        <v>1592</v>
      </c>
      <c r="C23" s="19">
        <f>DWH!E80</f>
        <v>1157</v>
      </c>
      <c r="D23" s="19">
        <f t="shared" si="0"/>
        <v>435</v>
      </c>
      <c r="E23" s="144">
        <f t="shared" si="1"/>
        <v>0.376</v>
      </c>
      <c r="F23" s="1"/>
      <c r="G23" s="1"/>
    </row>
    <row r="24" spans="1:7" x14ac:dyDescent="0.25">
      <c r="A24" s="146" t="s">
        <v>18</v>
      </c>
      <c r="B24" s="11">
        <f>DWH!D87</f>
        <v>633</v>
      </c>
      <c r="C24" s="11">
        <f>DWH!E87</f>
        <v>719</v>
      </c>
      <c r="D24" s="14">
        <f t="shared" si="0"/>
        <v>-86</v>
      </c>
      <c r="E24" s="23">
        <f t="shared" si="1"/>
        <v>-0.12</v>
      </c>
      <c r="F24" s="1"/>
      <c r="G24" s="1"/>
    </row>
    <row r="25" spans="1:7" ht="15.75" thickBot="1" x14ac:dyDescent="0.3">
      <c r="A25" s="147" t="s">
        <v>19</v>
      </c>
      <c r="B25" s="17">
        <f>DWH!D88</f>
        <v>802</v>
      </c>
      <c r="C25" s="17">
        <f>DWH!E88</f>
        <v>879</v>
      </c>
      <c r="D25" s="28">
        <f t="shared" si="0"/>
        <v>-77</v>
      </c>
      <c r="E25" s="29">
        <f t="shared" si="1"/>
        <v>-8.7999999999999995E-2</v>
      </c>
      <c r="F25" s="1"/>
      <c r="G25" s="1"/>
    </row>
    <row r="26" spans="1:7" ht="15.75" thickTop="1" x14ac:dyDescent="0.25">
      <c r="A26" s="145" t="s">
        <v>20</v>
      </c>
      <c r="B26" s="19">
        <f>DWH!D64</f>
        <v>2</v>
      </c>
      <c r="C26" s="19">
        <f>DWH!E64</f>
        <v>3</v>
      </c>
      <c r="D26" s="19">
        <f t="shared" si="0"/>
        <v>-1</v>
      </c>
      <c r="E26" s="144">
        <f t="shared" si="1"/>
        <v>-0.33300000000000002</v>
      </c>
    </row>
    <row r="27" spans="1:7" ht="15.75" thickBot="1" x14ac:dyDescent="0.3">
      <c r="A27" s="148" t="s">
        <v>21</v>
      </c>
      <c r="B27" s="17">
        <f>DWH!D73</f>
        <v>112</v>
      </c>
      <c r="C27" s="17">
        <f>DWH!E73</f>
        <v>62</v>
      </c>
      <c r="D27" s="28">
        <f t="shared" si="0"/>
        <v>50</v>
      </c>
      <c r="E27" s="29">
        <f t="shared" si="1"/>
        <v>0.80600000000000005</v>
      </c>
    </row>
    <row r="28" spans="1:7" ht="15.75" thickTop="1" x14ac:dyDescent="0.25">
      <c r="A28" s="149" t="s">
        <v>22</v>
      </c>
      <c r="B28" s="143">
        <f>DWH!E95</f>
        <v>20</v>
      </c>
      <c r="C28" s="143">
        <f>DWH!F95</f>
        <v>22</v>
      </c>
      <c r="D28" s="19">
        <f t="shared" si="0"/>
        <v>-2</v>
      </c>
      <c r="E28" s="144">
        <f t="shared" si="1"/>
        <v>-9.0999999999999998E-2</v>
      </c>
    </row>
    <row r="29" spans="1:7" x14ac:dyDescent="0.25">
      <c r="A29" s="146" t="s">
        <v>23</v>
      </c>
      <c r="B29" s="20">
        <f>DWH!E96</f>
        <v>58</v>
      </c>
      <c r="C29" s="20">
        <f>DWH!F96</f>
        <v>64</v>
      </c>
      <c r="D29" s="14">
        <f t="shared" si="0"/>
        <v>-6</v>
      </c>
      <c r="E29" s="23">
        <f t="shared" si="1"/>
        <v>-9.4E-2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146</v>
      </c>
      <c r="C36" s="14">
        <f>DWH!F18</f>
        <v>163</v>
      </c>
      <c r="D36" s="14">
        <f>B36-C36</f>
        <v>-17</v>
      </c>
      <c r="E36" s="23">
        <f>D36/C36</f>
        <v>-0.104</v>
      </c>
    </row>
    <row r="37" spans="1:7" x14ac:dyDescent="0.25">
      <c r="A37" s="10" t="s">
        <v>3</v>
      </c>
      <c r="B37" s="14">
        <f>DWH!E19</f>
        <v>7</v>
      </c>
      <c r="C37" s="14">
        <f>DWH!F19</f>
        <v>2</v>
      </c>
      <c r="D37" s="14">
        <f t="shared" ref="D37:D53" si="2">B37-C37</f>
        <v>5</v>
      </c>
      <c r="E37" s="23">
        <f t="shared" ref="E37:E53" si="3">D37/C37</f>
        <v>2.5</v>
      </c>
    </row>
    <row r="38" spans="1:7" x14ac:dyDescent="0.25">
      <c r="A38" s="10" t="s">
        <v>4</v>
      </c>
      <c r="B38" s="14">
        <f>DWH!E20</f>
        <v>79</v>
      </c>
      <c r="C38" s="14">
        <f>DWH!F20</f>
        <v>88</v>
      </c>
      <c r="D38" s="14">
        <f t="shared" si="2"/>
        <v>-9</v>
      </c>
      <c r="E38" s="23">
        <f t="shared" si="3"/>
        <v>-0.10199999999999999</v>
      </c>
    </row>
    <row r="39" spans="1:7" x14ac:dyDescent="0.25">
      <c r="A39" s="10" t="s">
        <v>5</v>
      </c>
      <c r="B39" s="14">
        <f>DWH!E21</f>
        <v>37</v>
      </c>
      <c r="C39" s="14">
        <f>DWH!F21</f>
        <v>45</v>
      </c>
      <c r="D39" s="14">
        <f t="shared" si="2"/>
        <v>-8</v>
      </c>
      <c r="E39" s="23">
        <f t="shared" si="3"/>
        <v>-0.17799999999999999</v>
      </c>
    </row>
    <row r="40" spans="1:7" x14ac:dyDescent="0.25">
      <c r="A40" s="10" t="s">
        <v>6</v>
      </c>
      <c r="B40" s="14">
        <f>DWH!E22</f>
        <v>23</v>
      </c>
      <c r="C40" s="14">
        <f>DWH!F22</f>
        <v>28</v>
      </c>
      <c r="D40" s="14">
        <f t="shared" si="2"/>
        <v>-5</v>
      </c>
      <c r="E40" s="23">
        <f t="shared" si="3"/>
        <v>-0.17899999999999999</v>
      </c>
    </row>
    <row r="41" spans="1:7" x14ac:dyDescent="0.25">
      <c r="A41" s="10" t="s">
        <v>7</v>
      </c>
      <c r="B41" s="14">
        <f>DWH!E23</f>
        <v>17</v>
      </c>
      <c r="C41" s="14">
        <f>DWH!F23</f>
        <v>23</v>
      </c>
      <c r="D41" s="14">
        <f t="shared" si="2"/>
        <v>-6</v>
      </c>
      <c r="E41" s="23">
        <f t="shared" si="3"/>
        <v>-0.26100000000000001</v>
      </c>
    </row>
    <row r="42" spans="1:7" x14ac:dyDescent="0.25">
      <c r="A42" s="10" t="s">
        <v>51</v>
      </c>
      <c r="B42" s="14">
        <f>DWH!E24</f>
        <v>52</v>
      </c>
      <c r="C42" s="14">
        <f>DWH!F24</f>
        <v>50</v>
      </c>
      <c r="D42" s="14">
        <f t="shared" si="2"/>
        <v>2</v>
      </c>
      <c r="E42" s="23">
        <f t="shared" si="3"/>
        <v>0.04</v>
      </c>
    </row>
    <row r="43" spans="1:7" x14ac:dyDescent="0.25">
      <c r="A43" s="10" t="s">
        <v>9</v>
      </c>
      <c r="B43" s="14">
        <f>DWH!E25</f>
        <v>11</v>
      </c>
      <c r="C43" s="14">
        <f>DWH!F25</f>
        <v>19</v>
      </c>
      <c r="D43" s="14">
        <f t="shared" si="2"/>
        <v>-8</v>
      </c>
      <c r="E43" s="23">
        <f t="shared" si="3"/>
        <v>-0.42099999999999999</v>
      </c>
    </row>
    <row r="44" spans="1:7" x14ac:dyDescent="0.25">
      <c r="A44" s="10" t="s">
        <v>128</v>
      </c>
      <c r="B44" s="14">
        <f>DWH!E26</f>
        <v>1</v>
      </c>
      <c r="C44" s="14">
        <f>DWH!F26</f>
        <v>2</v>
      </c>
      <c r="D44" s="14">
        <f t="shared" si="2"/>
        <v>-1</v>
      </c>
      <c r="E44" s="23">
        <f t="shared" si="3"/>
        <v>-0.5</v>
      </c>
    </row>
    <row r="45" spans="1:7" x14ac:dyDescent="0.25">
      <c r="A45" s="10" t="s">
        <v>11</v>
      </c>
      <c r="B45" s="14">
        <f>DWH!E27</f>
        <v>52</v>
      </c>
      <c r="C45" s="14">
        <f>DWH!F27</f>
        <v>78</v>
      </c>
      <c r="D45" s="14">
        <f t="shared" si="2"/>
        <v>-26</v>
      </c>
      <c r="E45" s="23">
        <f t="shared" si="3"/>
        <v>-0.33300000000000002</v>
      </c>
    </row>
    <row r="46" spans="1:7" x14ac:dyDescent="0.25">
      <c r="A46" s="10" t="s">
        <v>12</v>
      </c>
      <c r="B46" s="14">
        <f>DWH!E28</f>
        <v>28</v>
      </c>
      <c r="C46" s="14">
        <f>DWH!F28</f>
        <v>54</v>
      </c>
      <c r="D46" s="14">
        <f t="shared" si="2"/>
        <v>-26</v>
      </c>
      <c r="E46" s="23">
        <f t="shared" si="3"/>
        <v>-0.48099999999999998</v>
      </c>
    </row>
    <row r="47" spans="1:7" x14ac:dyDescent="0.25">
      <c r="A47" s="10" t="s">
        <v>13</v>
      </c>
      <c r="B47" s="14">
        <f>DWH!E29</f>
        <v>69</v>
      </c>
      <c r="C47" s="14">
        <f>DWH!F29</f>
        <v>68</v>
      </c>
      <c r="D47" s="14">
        <f t="shared" si="2"/>
        <v>1</v>
      </c>
      <c r="E47" s="23">
        <f t="shared" si="3"/>
        <v>1.4999999999999999E-2</v>
      </c>
    </row>
    <row r="48" spans="1:7" x14ac:dyDescent="0.25">
      <c r="A48" s="10" t="s">
        <v>14</v>
      </c>
      <c r="B48" s="14">
        <f>DWH!E30</f>
        <v>9</v>
      </c>
      <c r="C48" s="14">
        <f>DWH!F30</f>
        <v>13</v>
      </c>
      <c r="D48" s="14">
        <f t="shared" si="2"/>
        <v>-4</v>
      </c>
      <c r="E48" s="23">
        <f t="shared" si="3"/>
        <v>-0.308</v>
      </c>
    </row>
    <row r="49" spans="1:7" x14ac:dyDescent="0.25">
      <c r="A49" s="146" t="s">
        <v>15</v>
      </c>
      <c r="B49" s="11">
        <f>DWH!E55</f>
        <v>31</v>
      </c>
      <c r="C49" s="11">
        <f>DWH!F55</f>
        <v>29</v>
      </c>
      <c r="D49" s="14">
        <f t="shared" si="2"/>
        <v>2</v>
      </c>
      <c r="E49" s="23">
        <f t="shared" si="3"/>
        <v>6.9000000000000006E-2</v>
      </c>
    </row>
    <row r="50" spans="1:7" ht="15.75" thickBot="1" x14ac:dyDescent="0.3">
      <c r="A50" s="146" t="s">
        <v>16</v>
      </c>
      <c r="B50" s="17">
        <f>DWH!E56</f>
        <v>36</v>
      </c>
      <c r="C50" s="17">
        <f>DWH!F56</f>
        <v>35</v>
      </c>
      <c r="D50" s="28">
        <f t="shared" si="2"/>
        <v>1</v>
      </c>
      <c r="E50" s="29">
        <f t="shared" si="3"/>
        <v>2.9000000000000001E-2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DWH!E97</f>
        <v>9</v>
      </c>
      <c r="C52" s="20">
        <f>DWH!F97</f>
        <v>8</v>
      </c>
      <c r="D52" s="14">
        <f t="shared" si="2"/>
        <v>1</v>
      </c>
      <c r="E52" s="23">
        <f t="shared" si="3"/>
        <v>0.125</v>
      </c>
    </row>
    <row r="53" spans="1:7" x14ac:dyDescent="0.25">
      <c r="A53" s="146" t="s">
        <v>23</v>
      </c>
      <c r="B53" s="12">
        <f>DWH!E98</f>
        <v>25</v>
      </c>
      <c r="C53" s="12">
        <f>DWH!F98</f>
        <v>24</v>
      </c>
      <c r="D53" s="14">
        <f t="shared" si="2"/>
        <v>1</v>
      </c>
      <c r="E53" s="23">
        <f t="shared" si="3"/>
        <v>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155</v>
      </c>
      <c r="C59" s="14">
        <f>DWH!F31</f>
        <v>171</v>
      </c>
      <c r="D59" s="14">
        <f>B59-C59</f>
        <v>-16</v>
      </c>
      <c r="E59" s="23">
        <f>D59/C59</f>
        <v>-9.4E-2</v>
      </c>
    </row>
    <row r="60" spans="1:7" x14ac:dyDescent="0.25">
      <c r="A60" s="10" t="s">
        <v>3</v>
      </c>
      <c r="B60" s="14">
        <f>DWH!E32</f>
        <v>14</v>
      </c>
      <c r="C60" s="14">
        <f>DWH!F32</f>
        <v>15</v>
      </c>
      <c r="D60" s="14">
        <f t="shared" ref="D60:D76" si="4">B60-C60</f>
        <v>-1</v>
      </c>
      <c r="E60" s="23">
        <f t="shared" ref="E60:E76" si="5">D60/C60</f>
        <v>-6.7000000000000004E-2</v>
      </c>
    </row>
    <row r="61" spans="1:7" x14ac:dyDescent="0.25">
      <c r="A61" s="10" t="s">
        <v>4</v>
      </c>
      <c r="B61" s="14">
        <f>DWH!E33</f>
        <v>62</v>
      </c>
      <c r="C61" s="14">
        <f>DWH!F33</f>
        <v>56</v>
      </c>
      <c r="D61" s="14">
        <f t="shared" si="4"/>
        <v>6</v>
      </c>
      <c r="E61" s="23">
        <f t="shared" si="5"/>
        <v>0.107</v>
      </c>
    </row>
    <row r="62" spans="1:7" x14ac:dyDescent="0.25">
      <c r="A62" s="10" t="s">
        <v>5</v>
      </c>
      <c r="B62" s="14">
        <f>DWH!E34</f>
        <v>36</v>
      </c>
      <c r="C62" s="14">
        <f>DWH!F34</f>
        <v>52</v>
      </c>
      <c r="D62" s="14">
        <f t="shared" si="4"/>
        <v>-16</v>
      </c>
      <c r="E62" s="23">
        <f t="shared" si="5"/>
        <v>-0.308</v>
      </c>
    </row>
    <row r="63" spans="1:7" x14ac:dyDescent="0.25">
      <c r="A63" s="10" t="s">
        <v>6</v>
      </c>
      <c r="B63" s="14">
        <f>DWH!E35</f>
        <v>43</v>
      </c>
      <c r="C63" s="14">
        <f>DWH!F35</f>
        <v>48</v>
      </c>
      <c r="D63" s="14">
        <f t="shared" si="4"/>
        <v>-5</v>
      </c>
      <c r="E63" s="23">
        <f t="shared" si="5"/>
        <v>-0.104</v>
      </c>
    </row>
    <row r="64" spans="1:7" x14ac:dyDescent="0.25">
      <c r="A64" s="10" t="s">
        <v>7</v>
      </c>
      <c r="B64" s="14">
        <f>DWH!E36</f>
        <v>38</v>
      </c>
      <c r="C64" s="14">
        <f>DWH!F36</f>
        <v>42</v>
      </c>
      <c r="D64" s="14">
        <f t="shared" si="4"/>
        <v>-4</v>
      </c>
      <c r="E64" s="23">
        <f t="shared" si="5"/>
        <v>-9.5000000000000001E-2</v>
      </c>
    </row>
    <row r="65" spans="1:5" x14ac:dyDescent="0.25">
      <c r="A65" s="10" t="s">
        <v>8</v>
      </c>
      <c r="B65" s="14">
        <f>DWH!E37</f>
        <v>36</v>
      </c>
      <c r="C65" s="14">
        <f>DWH!F37</f>
        <v>45</v>
      </c>
      <c r="D65" s="14">
        <f t="shared" si="4"/>
        <v>-9</v>
      </c>
      <c r="E65" s="23">
        <f t="shared" si="5"/>
        <v>-0.2</v>
      </c>
    </row>
    <row r="66" spans="1:5" x14ac:dyDescent="0.25">
      <c r="A66" s="10" t="s">
        <v>9</v>
      </c>
      <c r="B66" s="14">
        <f>DWH!E38</f>
        <v>20</v>
      </c>
      <c r="C66" s="14">
        <f>DWH!F38</f>
        <v>23</v>
      </c>
      <c r="D66" s="14">
        <f t="shared" si="4"/>
        <v>-3</v>
      </c>
      <c r="E66" s="23">
        <f t="shared" si="5"/>
        <v>-0.13</v>
      </c>
    </row>
    <row r="67" spans="1:5" x14ac:dyDescent="0.25">
      <c r="A67" s="10" t="s">
        <v>128</v>
      </c>
      <c r="B67" s="14">
        <f>DWH!E39</f>
        <v>2</v>
      </c>
      <c r="C67" s="14">
        <f>DWH!F39</f>
        <v>0</v>
      </c>
      <c r="D67" s="14">
        <f t="shared" si="4"/>
        <v>2</v>
      </c>
      <c r="E67" s="23" t="e">
        <f t="shared" si="5"/>
        <v>#DIV/0!</v>
      </c>
    </row>
    <row r="68" spans="1:5" x14ac:dyDescent="0.25">
      <c r="A68" s="10" t="s">
        <v>11</v>
      </c>
      <c r="B68" s="14">
        <f>DWH!E40</f>
        <v>57</v>
      </c>
      <c r="C68" s="14">
        <f>DWH!F40</f>
        <v>92</v>
      </c>
      <c r="D68" s="14">
        <f t="shared" si="4"/>
        <v>-35</v>
      </c>
      <c r="E68" s="23">
        <f t="shared" si="5"/>
        <v>-0.38</v>
      </c>
    </row>
    <row r="69" spans="1:5" x14ac:dyDescent="0.25">
      <c r="A69" s="10" t="s">
        <v>12</v>
      </c>
      <c r="B69" s="14">
        <f>DWH!E41</f>
        <v>34</v>
      </c>
      <c r="C69" s="14">
        <f>DWH!F41</f>
        <v>70</v>
      </c>
      <c r="D69" s="14">
        <f t="shared" si="4"/>
        <v>-36</v>
      </c>
      <c r="E69" s="23">
        <f t="shared" si="5"/>
        <v>-0.51400000000000001</v>
      </c>
    </row>
    <row r="70" spans="1:5" x14ac:dyDescent="0.25">
      <c r="A70" s="10" t="s">
        <v>13</v>
      </c>
      <c r="B70" s="14">
        <f>DWH!E42</f>
        <v>59</v>
      </c>
      <c r="C70" s="14">
        <f>DWH!F42</f>
        <v>68</v>
      </c>
      <c r="D70" s="14">
        <f t="shared" si="4"/>
        <v>-9</v>
      </c>
      <c r="E70" s="23">
        <f t="shared" si="5"/>
        <v>-0.13200000000000001</v>
      </c>
    </row>
    <row r="71" spans="1:5" x14ac:dyDescent="0.25">
      <c r="A71" s="10" t="s">
        <v>14</v>
      </c>
      <c r="B71" s="14">
        <f>DWH!E43</f>
        <v>16</v>
      </c>
      <c r="C71" s="14">
        <f>DWH!F43</f>
        <v>23</v>
      </c>
      <c r="D71" s="14">
        <f t="shared" si="4"/>
        <v>-7</v>
      </c>
      <c r="E71" s="23">
        <f t="shared" si="5"/>
        <v>-0.30399999999999999</v>
      </c>
    </row>
    <row r="72" spans="1:5" x14ac:dyDescent="0.25">
      <c r="A72" s="146" t="s">
        <v>15</v>
      </c>
      <c r="B72" s="11">
        <f>DWH!E57</f>
        <v>34</v>
      </c>
      <c r="C72" s="11">
        <f>DWH!F57</f>
        <v>30</v>
      </c>
      <c r="D72" s="14">
        <f t="shared" si="4"/>
        <v>4</v>
      </c>
      <c r="E72" s="23">
        <f t="shared" si="5"/>
        <v>0.13300000000000001</v>
      </c>
    </row>
    <row r="73" spans="1:5" ht="15.75" thickBot="1" x14ac:dyDescent="0.3">
      <c r="A73" s="146" t="s">
        <v>16</v>
      </c>
      <c r="B73" s="11">
        <f>DWH!E58</f>
        <v>49</v>
      </c>
      <c r="C73" s="11">
        <f>DWH!F58</f>
        <v>40</v>
      </c>
      <c r="D73" s="28">
        <f t="shared" si="4"/>
        <v>9</v>
      </c>
      <c r="E73" s="29">
        <f t="shared" si="5"/>
        <v>0.22500000000000001</v>
      </c>
    </row>
    <row r="74" spans="1:5" ht="16.5" thickTop="1" thickBot="1" x14ac:dyDescent="0.3">
      <c r="A74" s="150" t="s">
        <v>20</v>
      </c>
      <c r="B74" s="22">
        <f>DWH!D66</f>
        <v>1</v>
      </c>
      <c r="C74" s="22">
        <f>DWH!E66</f>
        <v>2</v>
      </c>
      <c r="D74" s="22">
        <f t="shared" si="4"/>
        <v>-1</v>
      </c>
      <c r="E74" s="24">
        <f t="shared" si="5"/>
        <v>-0.5</v>
      </c>
    </row>
    <row r="75" spans="1:5" ht="15.75" thickTop="1" x14ac:dyDescent="0.25">
      <c r="A75" s="146" t="s">
        <v>22</v>
      </c>
      <c r="B75" s="12">
        <f>DWH!E99</f>
        <v>11</v>
      </c>
      <c r="C75" s="12">
        <f>DWH!F99</f>
        <v>14</v>
      </c>
      <c r="D75" s="14">
        <f t="shared" si="4"/>
        <v>-3</v>
      </c>
      <c r="E75" s="23">
        <f t="shared" si="5"/>
        <v>-0.214</v>
      </c>
    </row>
    <row r="76" spans="1:5" x14ac:dyDescent="0.25">
      <c r="A76" s="146" t="s">
        <v>23</v>
      </c>
      <c r="B76" s="12">
        <f>DWH!E100</f>
        <v>33</v>
      </c>
      <c r="C76" s="12">
        <f>DWH!F100</f>
        <v>40</v>
      </c>
      <c r="D76" s="14">
        <f t="shared" si="4"/>
        <v>-7</v>
      </c>
      <c r="E76" s="23">
        <f t="shared" si="5"/>
        <v>-0.17499999999999999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2596</v>
      </c>
      <c r="C8" s="14">
        <f>DWH!AP5</f>
        <v>2843</v>
      </c>
      <c r="D8" s="14">
        <f>B8-C8</f>
        <v>-247</v>
      </c>
      <c r="E8" s="23">
        <f>D8/C8</f>
        <v>-8.6999999999999994E-2</v>
      </c>
      <c r="F8" s="1"/>
      <c r="G8" s="1"/>
    </row>
    <row r="9" spans="1:7" x14ac:dyDescent="0.25">
      <c r="A9" s="10" t="s">
        <v>3</v>
      </c>
      <c r="B9" s="14">
        <f>DWH!AO6</f>
        <v>207</v>
      </c>
      <c r="C9" s="14">
        <f>DWH!AP6</f>
        <v>210</v>
      </c>
      <c r="D9" s="14">
        <f t="shared" ref="D9:D29" si="0">B9-C9</f>
        <v>-3</v>
      </c>
      <c r="E9" s="23">
        <f t="shared" ref="E9:E29" si="1">D9/C9</f>
        <v>-1.4E-2</v>
      </c>
      <c r="F9" s="1"/>
      <c r="G9" s="1"/>
    </row>
    <row r="10" spans="1:7" x14ac:dyDescent="0.25">
      <c r="A10" s="10" t="s">
        <v>4</v>
      </c>
      <c r="B10" s="14">
        <f>DWH!AO7</f>
        <v>1324</v>
      </c>
      <c r="C10" s="14">
        <f>DWH!AP7</f>
        <v>1411</v>
      </c>
      <c r="D10" s="14">
        <f t="shared" si="0"/>
        <v>-87</v>
      </c>
      <c r="E10" s="23">
        <f t="shared" si="1"/>
        <v>-6.2E-2</v>
      </c>
      <c r="F10" s="1"/>
      <c r="G10" s="1"/>
    </row>
    <row r="11" spans="1:7" x14ac:dyDescent="0.25">
      <c r="A11" s="10" t="s">
        <v>5</v>
      </c>
      <c r="B11" s="14">
        <f>DWH!AO8</f>
        <v>537</v>
      </c>
      <c r="C11" s="14">
        <f>DWH!AP8</f>
        <v>632</v>
      </c>
      <c r="D11" s="14">
        <f t="shared" si="0"/>
        <v>-95</v>
      </c>
      <c r="E11" s="23">
        <f t="shared" si="1"/>
        <v>-0.15</v>
      </c>
      <c r="F11" s="1"/>
      <c r="G11" s="1"/>
    </row>
    <row r="12" spans="1:7" x14ac:dyDescent="0.25">
      <c r="A12" s="10" t="s">
        <v>6</v>
      </c>
      <c r="B12" s="14">
        <f>DWH!AO9</f>
        <v>528</v>
      </c>
      <c r="C12" s="14">
        <f>DWH!AP9</f>
        <v>590</v>
      </c>
      <c r="D12" s="14">
        <f t="shared" si="0"/>
        <v>-62</v>
      </c>
      <c r="E12" s="23">
        <f t="shared" si="1"/>
        <v>-0.105</v>
      </c>
      <c r="F12" s="1"/>
      <c r="G12" s="1"/>
    </row>
    <row r="13" spans="1:7" x14ac:dyDescent="0.25">
      <c r="A13" s="10" t="s">
        <v>7</v>
      </c>
      <c r="B13" s="14">
        <f>DWH!AO10</f>
        <v>961</v>
      </c>
      <c r="C13" s="14">
        <f>DWH!AP10</f>
        <v>1051</v>
      </c>
      <c r="D13" s="14">
        <f t="shared" si="0"/>
        <v>-90</v>
      </c>
      <c r="E13" s="23">
        <f t="shared" si="1"/>
        <v>-8.5999999999999993E-2</v>
      </c>
      <c r="F13" s="1"/>
      <c r="G13" s="1"/>
    </row>
    <row r="14" spans="1:7" x14ac:dyDescent="0.25">
      <c r="A14" s="10" t="s">
        <v>8</v>
      </c>
      <c r="B14" s="14">
        <f>DWH!AO11</f>
        <v>1004</v>
      </c>
      <c r="C14" s="14">
        <f>DWH!AP11</f>
        <v>1081</v>
      </c>
      <c r="D14" s="14">
        <f t="shared" si="0"/>
        <v>-77</v>
      </c>
      <c r="E14" s="23">
        <f t="shared" si="1"/>
        <v>-7.0999999999999994E-2</v>
      </c>
      <c r="F14" s="1"/>
      <c r="G14" s="1"/>
    </row>
    <row r="15" spans="1:7" x14ac:dyDescent="0.25">
      <c r="A15" s="10" t="s">
        <v>9</v>
      </c>
      <c r="B15" s="14">
        <f>DWH!AO12</f>
        <v>294</v>
      </c>
      <c r="C15" s="14">
        <f>DWH!AP12</f>
        <v>530</v>
      </c>
      <c r="D15" s="14">
        <f t="shared" si="0"/>
        <v>-236</v>
      </c>
      <c r="E15" s="23">
        <f t="shared" si="1"/>
        <v>-0.44500000000000001</v>
      </c>
      <c r="F15" s="1"/>
      <c r="G15" s="1"/>
    </row>
    <row r="16" spans="1:7" x14ac:dyDescent="0.25">
      <c r="A16" s="10" t="s">
        <v>128</v>
      </c>
      <c r="B16" s="14">
        <f>DWH!AO13</f>
        <v>39</v>
      </c>
      <c r="C16" s="14">
        <f>DWH!AP13</f>
        <v>39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DWH!AO14</f>
        <v>816</v>
      </c>
      <c r="C17" s="14">
        <f>DWH!AP14</f>
        <v>1118</v>
      </c>
      <c r="D17" s="14">
        <f t="shared" si="0"/>
        <v>-302</v>
      </c>
      <c r="E17" s="23">
        <f t="shared" si="1"/>
        <v>-0.27</v>
      </c>
      <c r="F17" s="1"/>
      <c r="G17" s="1"/>
    </row>
    <row r="18" spans="1:7" x14ac:dyDescent="0.25">
      <c r="A18" s="10" t="s">
        <v>12</v>
      </c>
      <c r="B18" s="14">
        <f>DWH!AO15</f>
        <v>488</v>
      </c>
      <c r="C18" s="14">
        <f>DWH!AP15</f>
        <v>729</v>
      </c>
      <c r="D18" s="14">
        <f t="shared" si="0"/>
        <v>-241</v>
      </c>
      <c r="E18" s="23">
        <f t="shared" si="1"/>
        <v>-0.33100000000000002</v>
      </c>
      <c r="F18" s="1"/>
      <c r="G18" s="1"/>
    </row>
    <row r="19" spans="1:7" x14ac:dyDescent="0.25">
      <c r="A19" s="10" t="s">
        <v>13</v>
      </c>
      <c r="B19" s="14">
        <f>DWH!AO16</f>
        <v>1471</v>
      </c>
      <c r="C19" s="14">
        <f>DWH!AP16</f>
        <v>1600</v>
      </c>
      <c r="D19" s="14">
        <f t="shared" si="0"/>
        <v>-129</v>
      </c>
      <c r="E19" s="23">
        <f t="shared" si="1"/>
        <v>-8.1000000000000003E-2</v>
      </c>
      <c r="F19" s="1"/>
      <c r="G19" s="1"/>
    </row>
    <row r="20" spans="1:7" x14ac:dyDescent="0.25">
      <c r="A20" s="10" t="s">
        <v>14</v>
      </c>
      <c r="B20" s="14">
        <f>DWH!AO17</f>
        <v>576</v>
      </c>
      <c r="C20" s="14">
        <f>DWH!AP17</f>
        <v>679</v>
      </c>
      <c r="D20" s="14">
        <f t="shared" si="0"/>
        <v>-103</v>
      </c>
      <c r="E20" s="23">
        <f t="shared" si="1"/>
        <v>-0.152</v>
      </c>
      <c r="F20" s="1"/>
      <c r="G20" s="1"/>
    </row>
    <row r="21" spans="1:7" x14ac:dyDescent="0.25">
      <c r="A21" s="146" t="s">
        <v>15</v>
      </c>
      <c r="B21" s="11">
        <f>DWH!AO53</f>
        <v>642</v>
      </c>
      <c r="C21" s="11">
        <f>DWH!AP53</f>
        <v>701</v>
      </c>
      <c r="D21" s="14">
        <f t="shared" si="0"/>
        <v>-59</v>
      </c>
      <c r="E21" s="23">
        <f t="shared" si="1"/>
        <v>-8.4000000000000005E-2</v>
      </c>
      <c r="F21" s="1"/>
      <c r="G21" s="1"/>
    </row>
    <row r="22" spans="1:7" ht="15.75" thickBot="1" x14ac:dyDescent="0.3">
      <c r="A22" s="147" t="s">
        <v>16</v>
      </c>
      <c r="B22" s="17">
        <f>DWH!AO54</f>
        <v>793</v>
      </c>
      <c r="C22" s="17">
        <f>DWH!AP54</f>
        <v>843</v>
      </c>
      <c r="D22" s="28">
        <f t="shared" si="0"/>
        <v>-50</v>
      </c>
      <c r="E22" s="29">
        <f t="shared" si="1"/>
        <v>-5.8999999999999997E-2</v>
      </c>
      <c r="F22" s="1"/>
      <c r="G22" s="1"/>
    </row>
    <row r="23" spans="1:7" ht="15.75" thickTop="1" x14ac:dyDescent="0.25">
      <c r="A23" s="145" t="s">
        <v>101</v>
      </c>
      <c r="B23" s="19">
        <f>DWH!AN80</f>
        <v>506</v>
      </c>
      <c r="C23" s="19">
        <f>DWH!AO80</f>
        <v>376</v>
      </c>
      <c r="D23" s="19">
        <f t="shared" si="0"/>
        <v>130</v>
      </c>
      <c r="E23" s="144">
        <f t="shared" si="1"/>
        <v>0.34599999999999997</v>
      </c>
      <c r="F23" s="1"/>
      <c r="G23" s="1"/>
    </row>
    <row r="24" spans="1:7" x14ac:dyDescent="0.25">
      <c r="A24" s="146" t="s">
        <v>18</v>
      </c>
      <c r="B24" s="11">
        <f>DWH!AN87</f>
        <v>166</v>
      </c>
      <c r="C24" s="11">
        <f>DWH!AO87</f>
        <v>242</v>
      </c>
      <c r="D24" s="14">
        <f t="shared" si="0"/>
        <v>-76</v>
      </c>
      <c r="E24" s="23">
        <f t="shared" si="1"/>
        <v>-0.314</v>
      </c>
      <c r="F24" s="1"/>
      <c r="G24" s="1"/>
    </row>
    <row r="25" spans="1:7" ht="15.75" thickBot="1" x14ac:dyDescent="0.3">
      <c r="A25" s="147" t="s">
        <v>19</v>
      </c>
      <c r="B25" s="17">
        <f>DWH!AN88</f>
        <v>243</v>
      </c>
      <c r="C25" s="17">
        <f>DWH!AO88</f>
        <v>280</v>
      </c>
      <c r="D25" s="28">
        <f t="shared" si="0"/>
        <v>-37</v>
      </c>
      <c r="E25" s="29">
        <f t="shared" si="1"/>
        <v>-0.13200000000000001</v>
      </c>
      <c r="F25" s="1"/>
      <c r="G25" s="1"/>
    </row>
    <row r="26" spans="1:7" ht="15.75" thickTop="1" x14ac:dyDescent="0.25">
      <c r="A26" s="145" t="s">
        <v>20</v>
      </c>
      <c r="B26" s="19">
        <f>DWH!AN64</f>
        <v>72</v>
      </c>
      <c r="C26" s="19">
        <f>DWH!AO64</f>
        <v>59</v>
      </c>
      <c r="D26" s="19">
        <f t="shared" si="0"/>
        <v>13</v>
      </c>
      <c r="E26" s="144">
        <f t="shared" si="1"/>
        <v>0.22</v>
      </c>
    </row>
    <row r="27" spans="1:7" ht="15.75" thickBot="1" x14ac:dyDescent="0.3">
      <c r="A27" s="148" t="s">
        <v>21</v>
      </c>
      <c r="B27" s="17">
        <f>DWH!AN73</f>
        <v>23</v>
      </c>
      <c r="C27" s="17">
        <f>DWH!AO73</f>
        <v>15</v>
      </c>
      <c r="D27" s="28">
        <f t="shared" si="0"/>
        <v>8</v>
      </c>
      <c r="E27" s="29">
        <f t="shared" si="1"/>
        <v>0.53300000000000003</v>
      </c>
    </row>
    <row r="28" spans="1:7" ht="15.75" thickTop="1" x14ac:dyDescent="0.25">
      <c r="A28" s="149" t="s">
        <v>22</v>
      </c>
      <c r="B28" s="143">
        <f>DWH!AO95</f>
        <v>261</v>
      </c>
      <c r="C28" s="143">
        <f>DWH!AP95</f>
        <v>320</v>
      </c>
      <c r="D28" s="19">
        <f t="shared" si="0"/>
        <v>-59</v>
      </c>
      <c r="E28" s="144">
        <f t="shared" si="1"/>
        <v>-0.184</v>
      </c>
    </row>
    <row r="29" spans="1:7" x14ac:dyDescent="0.25">
      <c r="A29" s="146" t="s">
        <v>23</v>
      </c>
      <c r="B29" s="20">
        <f>DWH!AO96</f>
        <v>951</v>
      </c>
      <c r="C29" s="20">
        <f>DWH!AP96</f>
        <v>994</v>
      </c>
      <c r="D29" s="14">
        <f t="shared" si="0"/>
        <v>-43</v>
      </c>
      <c r="E29" s="23">
        <f t="shared" si="1"/>
        <v>-4.2999999999999997E-2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1122</v>
      </c>
      <c r="C36" s="14">
        <f>DWH!AP18</f>
        <v>1229</v>
      </c>
      <c r="D36" s="14">
        <f>B36-C36</f>
        <v>-107</v>
      </c>
      <c r="E36" s="23">
        <f>D36/C36</f>
        <v>-8.6999999999999994E-2</v>
      </c>
    </row>
    <row r="37" spans="1:7" x14ac:dyDescent="0.25">
      <c r="A37" s="10" t="s">
        <v>3</v>
      </c>
      <c r="B37" s="14">
        <f>DWH!AO19</f>
        <v>86</v>
      </c>
      <c r="C37" s="14">
        <f>DWH!AP19</f>
        <v>75</v>
      </c>
      <c r="D37" s="14">
        <f t="shared" ref="D37:D53" si="2">B37-C37</f>
        <v>11</v>
      </c>
      <c r="E37" s="23">
        <f t="shared" ref="E37:E53" si="3">D37/C37</f>
        <v>0.14699999999999999</v>
      </c>
    </row>
    <row r="38" spans="1:7" x14ac:dyDescent="0.25">
      <c r="A38" s="10" t="s">
        <v>4</v>
      </c>
      <c r="B38" s="14">
        <f>DWH!AO20</f>
        <v>630</v>
      </c>
      <c r="C38" s="14">
        <f>DWH!AP20</f>
        <v>666</v>
      </c>
      <c r="D38" s="14">
        <f t="shared" si="2"/>
        <v>-36</v>
      </c>
      <c r="E38" s="23">
        <f t="shared" si="3"/>
        <v>-5.3999999999999999E-2</v>
      </c>
    </row>
    <row r="39" spans="1:7" x14ac:dyDescent="0.25">
      <c r="A39" s="10" t="s">
        <v>5</v>
      </c>
      <c r="B39" s="14">
        <f>DWH!AO21</f>
        <v>235</v>
      </c>
      <c r="C39" s="14">
        <f>DWH!AP21</f>
        <v>284</v>
      </c>
      <c r="D39" s="14">
        <f t="shared" si="2"/>
        <v>-49</v>
      </c>
      <c r="E39" s="23">
        <f t="shared" si="3"/>
        <v>-0.17299999999999999</v>
      </c>
    </row>
    <row r="40" spans="1:7" x14ac:dyDescent="0.25">
      <c r="A40" s="10" t="s">
        <v>6</v>
      </c>
      <c r="B40" s="14">
        <f>DWH!AO22</f>
        <v>171</v>
      </c>
      <c r="C40" s="14">
        <f>DWH!AP22</f>
        <v>204</v>
      </c>
      <c r="D40" s="14">
        <f t="shared" si="2"/>
        <v>-33</v>
      </c>
      <c r="E40" s="23">
        <f t="shared" si="3"/>
        <v>-0.16200000000000001</v>
      </c>
    </row>
    <row r="41" spans="1:7" x14ac:dyDescent="0.25">
      <c r="A41" s="10" t="s">
        <v>7</v>
      </c>
      <c r="B41" s="14">
        <f>DWH!AO23</f>
        <v>403</v>
      </c>
      <c r="C41" s="14">
        <f>DWH!AP23</f>
        <v>435</v>
      </c>
      <c r="D41" s="14">
        <f t="shared" si="2"/>
        <v>-32</v>
      </c>
      <c r="E41" s="23">
        <f t="shared" si="3"/>
        <v>-7.3999999999999996E-2</v>
      </c>
    </row>
    <row r="42" spans="1:7" x14ac:dyDescent="0.25">
      <c r="A42" s="10" t="s">
        <v>51</v>
      </c>
      <c r="B42" s="14">
        <f>DWH!AO24</f>
        <v>474</v>
      </c>
      <c r="C42" s="14">
        <f>DWH!AP24</f>
        <v>512</v>
      </c>
      <c r="D42" s="14">
        <f t="shared" si="2"/>
        <v>-38</v>
      </c>
      <c r="E42" s="23">
        <f t="shared" si="3"/>
        <v>-7.3999999999999996E-2</v>
      </c>
    </row>
    <row r="43" spans="1:7" x14ac:dyDescent="0.25">
      <c r="A43" s="10" t="s">
        <v>9</v>
      </c>
      <c r="B43" s="14">
        <f>DWH!AO25</f>
        <v>112</v>
      </c>
      <c r="C43" s="14">
        <f>DWH!AP25</f>
        <v>213</v>
      </c>
      <c r="D43" s="14">
        <f t="shared" si="2"/>
        <v>-101</v>
      </c>
      <c r="E43" s="23">
        <f t="shared" si="3"/>
        <v>-0.47399999999999998</v>
      </c>
    </row>
    <row r="44" spans="1:7" x14ac:dyDescent="0.25">
      <c r="A44" s="10" t="s">
        <v>128</v>
      </c>
      <c r="B44" s="14">
        <f>DWH!AO26</f>
        <v>18</v>
      </c>
      <c r="C44" s="14">
        <f>DWH!AP26</f>
        <v>13</v>
      </c>
      <c r="D44" s="14">
        <f t="shared" si="2"/>
        <v>5</v>
      </c>
      <c r="E44" s="23">
        <f t="shared" si="3"/>
        <v>0.38500000000000001</v>
      </c>
    </row>
    <row r="45" spans="1:7" x14ac:dyDescent="0.25">
      <c r="A45" s="10" t="s">
        <v>11</v>
      </c>
      <c r="B45" s="14">
        <f>DWH!AO27</f>
        <v>324</v>
      </c>
      <c r="C45" s="14">
        <f>DWH!AP27</f>
        <v>446</v>
      </c>
      <c r="D45" s="14">
        <f t="shared" si="2"/>
        <v>-122</v>
      </c>
      <c r="E45" s="23">
        <f t="shared" si="3"/>
        <v>-0.27400000000000002</v>
      </c>
    </row>
    <row r="46" spans="1:7" x14ac:dyDescent="0.25">
      <c r="A46" s="10" t="s">
        <v>12</v>
      </c>
      <c r="B46" s="14">
        <f>DWH!AO28</f>
        <v>172</v>
      </c>
      <c r="C46" s="14">
        <f>DWH!AP28</f>
        <v>274</v>
      </c>
      <c r="D46" s="14">
        <f t="shared" si="2"/>
        <v>-102</v>
      </c>
      <c r="E46" s="23">
        <f t="shared" si="3"/>
        <v>-0.372</v>
      </c>
    </row>
    <row r="47" spans="1:7" x14ac:dyDescent="0.25">
      <c r="A47" s="10" t="s">
        <v>13</v>
      </c>
      <c r="B47" s="14">
        <f>DWH!AO29</f>
        <v>668</v>
      </c>
      <c r="C47" s="14">
        <f>DWH!AP29</f>
        <v>727</v>
      </c>
      <c r="D47" s="14">
        <f t="shared" si="2"/>
        <v>-59</v>
      </c>
      <c r="E47" s="23">
        <f t="shared" si="3"/>
        <v>-8.1000000000000003E-2</v>
      </c>
    </row>
    <row r="48" spans="1:7" x14ac:dyDescent="0.25">
      <c r="A48" s="10" t="s">
        <v>14</v>
      </c>
      <c r="B48" s="14">
        <f>DWH!AO30</f>
        <v>248</v>
      </c>
      <c r="C48" s="14">
        <f>DWH!AP30</f>
        <v>292</v>
      </c>
      <c r="D48" s="14">
        <f t="shared" si="2"/>
        <v>-44</v>
      </c>
      <c r="E48" s="23">
        <f t="shared" si="3"/>
        <v>-0.151</v>
      </c>
    </row>
    <row r="49" spans="1:7" x14ac:dyDescent="0.25">
      <c r="A49" s="146" t="s">
        <v>15</v>
      </c>
      <c r="B49" s="11">
        <f>DWH!AO55</f>
        <v>296</v>
      </c>
      <c r="C49" s="11">
        <f>DWH!AP55</f>
        <v>298</v>
      </c>
      <c r="D49" s="14">
        <f t="shared" si="2"/>
        <v>-2</v>
      </c>
      <c r="E49" s="23">
        <f t="shared" si="3"/>
        <v>-7.0000000000000001E-3</v>
      </c>
    </row>
    <row r="50" spans="1:7" ht="15.75" thickBot="1" x14ac:dyDescent="0.3">
      <c r="A50" s="146" t="s">
        <v>16</v>
      </c>
      <c r="B50" s="17">
        <f>DWH!AO56</f>
        <v>396</v>
      </c>
      <c r="C50" s="17">
        <f>DWH!AP56</f>
        <v>388</v>
      </c>
      <c r="D50" s="28">
        <f t="shared" si="2"/>
        <v>8</v>
      </c>
      <c r="E50" s="29">
        <f t="shared" si="3"/>
        <v>2.1000000000000001E-2</v>
      </c>
    </row>
    <row r="51" spans="1:7" ht="16.5" thickTop="1" thickBot="1" x14ac:dyDescent="0.3">
      <c r="A51" s="150" t="s">
        <v>20</v>
      </c>
      <c r="B51" s="22">
        <f>DWH!AN65</f>
        <v>32</v>
      </c>
      <c r="C51" s="22">
        <f>DWH!AO65</f>
        <v>22</v>
      </c>
      <c r="D51" s="22">
        <f t="shared" si="2"/>
        <v>10</v>
      </c>
      <c r="E51" s="24">
        <f t="shared" si="3"/>
        <v>0.45500000000000002</v>
      </c>
    </row>
    <row r="52" spans="1:7" ht="15.75" thickTop="1" x14ac:dyDescent="0.25">
      <c r="A52" s="146" t="s">
        <v>22</v>
      </c>
      <c r="B52" s="20">
        <f>DWH!AO97</f>
        <v>131</v>
      </c>
      <c r="C52" s="20">
        <f>DWH!AP97</f>
        <v>164</v>
      </c>
      <c r="D52" s="14">
        <f t="shared" si="2"/>
        <v>-33</v>
      </c>
      <c r="E52" s="23">
        <f t="shared" si="3"/>
        <v>-0.20100000000000001</v>
      </c>
    </row>
    <row r="53" spans="1:7" x14ac:dyDescent="0.25">
      <c r="A53" s="146" t="s">
        <v>23</v>
      </c>
      <c r="B53" s="12">
        <f>DWH!AO98</f>
        <v>487</v>
      </c>
      <c r="C53" s="12">
        <f>DWH!AP98</f>
        <v>520</v>
      </c>
      <c r="D53" s="14">
        <f t="shared" si="2"/>
        <v>-33</v>
      </c>
      <c r="E53" s="23">
        <f t="shared" si="3"/>
        <v>-6.3E-2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1474</v>
      </c>
      <c r="C59" s="14">
        <f>DWH!AP31</f>
        <v>1614</v>
      </c>
      <c r="D59" s="14">
        <f>B59-C59</f>
        <v>-140</v>
      </c>
      <c r="E59" s="23">
        <f>D59/C59</f>
        <v>-8.6999999999999994E-2</v>
      </c>
    </row>
    <row r="60" spans="1:7" x14ac:dyDescent="0.25">
      <c r="A60" s="10" t="s">
        <v>3</v>
      </c>
      <c r="B60" s="14">
        <f>DWH!AO32</f>
        <v>121</v>
      </c>
      <c r="C60" s="14">
        <f>DWH!AP32</f>
        <v>135</v>
      </c>
      <c r="D60" s="14">
        <f t="shared" ref="D60:D76" si="4">B60-C60</f>
        <v>-14</v>
      </c>
      <c r="E60" s="23">
        <f t="shared" ref="E60:E76" si="5">D60/C60</f>
        <v>-0.104</v>
      </c>
    </row>
    <row r="61" spans="1:7" x14ac:dyDescent="0.25">
      <c r="A61" s="10" t="s">
        <v>4</v>
      </c>
      <c r="B61" s="14">
        <f>DWH!AO33</f>
        <v>694</v>
      </c>
      <c r="C61" s="14">
        <f>DWH!AP33</f>
        <v>745</v>
      </c>
      <c r="D61" s="14">
        <f t="shared" si="4"/>
        <v>-51</v>
      </c>
      <c r="E61" s="23">
        <f t="shared" si="5"/>
        <v>-6.8000000000000005E-2</v>
      </c>
    </row>
    <row r="62" spans="1:7" x14ac:dyDescent="0.25">
      <c r="A62" s="10" t="s">
        <v>5</v>
      </c>
      <c r="B62" s="14">
        <f>DWH!AO34</f>
        <v>302</v>
      </c>
      <c r="C62" s="14">
        <f>DWH!AP34</f>
        <v>348</v>
      </c>
      <c r="D62" s="14">
        <f t="shared" si="4"/>
        <v>-46</v>
      </c>
      <c r="E62" s="23">
        <f t="shared" si="5"/>
        <v>-0.13200000000000001</v>
      </c>
    </row>
    <row r="63" spans="1:7" x14ac:dyDescent="0.25">
      <c r="A63" s="10" t="s">
        <v>6</v>
      </c>
      <c r="B63" s="14">
        <f>DWH!AO35</f>
        <v>357</v>
      </c>
      <c r="C63" s="14">
        <f>DWH!AP35</f>
        <v>386</v>
      </c>
      <c r="D63" s="14">
        <f t="shared" si="4"/>
        <v>-29</v>
      </c>
      <c r="E63" s="23">
        <f t="shared" si="5"/>
        <v>-7.4999999999999997E-2</v>
      </c>
    </row>
    <row r="64" spans="1:7" x14ac:dyDescent="0.25">
      <c r="A64" s="10" t="s">
        <v>7</v>
      </c>
      <c r="B64" s="14">
        <f>DWH!AO36</f>
        <v>558</v>
      </c>
      <c r="C64" s="14">
        <f>DWH!AP36</f>
        <v>616</v>
      </c>
      <c r="D64" s="14">
        <f t="shared" si="4"/>
        <v>-58</v>
      </c>
      <c r="E64" s="23">
        <f t="shared" si="5"/>
        <v>-9.4E-2</v>
      </c>
    </row>
    <row r="65" spans="1:5" x14ac:dyDescent="0.25">
      <c r="A65" s="10" t="s">
        <v>8</v>
      </c>
      <c r="B65" s="14">
        <f>DWH!AO37</f>
        <v>530</v>
      </c>
      <c r="C65" s="14">
        <f>DWH!AP37</f>
        <v>569</v>
      </c>
      <c r="D65" s="14">
        <f t="shared" si="4"/>
        <v>-39</v>
      </c>
      <c r="E65" s="23">
        <f t="shared" si="5"/>
        <v>-6.9000000000000006E-2</v>
      </c>
    </row>
    <row r="66" spans="1:5" x14ac:dyDescent="0.25">
      <c r="A66" s="10" t="s">
        <v>9</v>
      </c>
      <c r="B66" s="14">
        <f>DWH!AO38</f>
        <v>182</v>
      </c>
      <c r="C66" s="14">
        <f>DWH!AP38</f>
        <v>317</v>
      </c>
      <c r="D66" s="14">
        <f t="shared" si="4"/>
        <v>-135</v>
      </c>
      <c r="E66" s="23">
        <f t="shared" si="5"/>
        <v>-0.42599999999999999</v>
      </c>
    </row>
    <row r="67" spans="1:5" x14ac:dyDescent="0.25">
      <c r="A67" s="10" t="s">
        <v>128</v>
      </c>
      <c r="B67" s="14">
        <f>DWH!AO39</f>
        <v>21</v>
      </c>
      <c r="C67" s="14">
        <f>DWH!AP39</f>
        <v>26</v>
      </c>
      <c r="D67" s="14">
        <f t="shared" si="4"/>
        <v>-5</v>
      </c>
      <c r="E67" s="23">
        <f t="shared" si="5"/>
        <v>-0.192</v>
      </c>
    </row>
    <row r="68" spans="1:5" x14ac:dyDescent="0.25">
      <c r="A68" s="10" t="s">
        <v>11</v>
      </c>
      <c r="B68" s="14">
        <f>DWH!AO40</f>
        <v>492</v>
      </c>
      <c r="C68" s="14">
        <f>DWH!AP40</f>
        <v>672</v>
      </c>
      <c r="D68" s="14">
        <f t="shared" si="4"/>
        <v>-180</v>
      </c>
      <c r="E68" s="23">
        <f t="shared" si="5"/>
        <v>-0.26800000000000002</v>
      </c>
    </row>
    <row r="69" spans="1:5" x14ac:dyDescent="0.25">
      <c r="A69" s="10" t="s">
        <v>12</v>
      </c>
      <c r="B69" s="14">
        <f>DWH!AO41</f>
        <v>316</v>
      </c>
      <c r="C69" s="14">
        <f>DWH!AP41</f>
        <v>455</v>
      </c>
      <c r="D69" s="14">
        <f t="shared" si="4"/>
        <v>-139</v>
      </c>
      <c r="E69" s="23">
        <f t="shared" si="5"/>
        <v>-0.30499999999999999</v>
      </c>
    </row>
    <row r="70" spans="1:5" x14ac:dyDescent="0.25">
      <c r="A70" s="10" t="s">
        <v>13</v>
      </c>
      <c r="B70" s="14">
        <f>DWH!AO42</f>
        <v>803</v>
      </c>
      <c r="C70" s="14">
        <f>DWH!AP42</f>
        <v>873</v>
      </c>
      <c r="D70" s="14">
        <f t="shared" si="4"/>
        <v>-70</v>
      </c>
      <c r="E70" s="23">
        <f t="shared" si="5"/>
        <v>-0.08</v>
      </c>
    </row>
    <row r="71" spans="1:5" x14ac:dyDescent="0.25">
      <c r="A71" s="10" t="s">
        <v>14</v>
      </c>
      <c r="B71" s="14">
        <f>DWH!AO43</f>
        <v>328</v>
      </c>
      <c r="C71" s="14">
        <f>DWH!AP43</f>
        <v>387</v>
      </c>
      <c r="D71" s="14">
        <f t="shared" si="4"/>
        <v>-59</v>
      </c>
      <c r="E71" s="23">
        <f t="shared" si="5"/>
        <v>-0.152</v>
      </c>
    </row>
    <row r="72" spans="1:5" x14ac:dyDescent="0.25">
      <c r="A72" s="146" t="s">
        <v>15</v>
      </c>
      <c r="B72" s="11">
        <f>DWH!AO57</f>
        <v>346</v>
      </c>
      <c r="C72" s="11">
        <f>DWH!AP57</f>
        <v>403</v>
      </c>
      <c r="D72" s="14">
        <f t="shared" si="4"/>
        <v>-57</v>
      </c>
      <c r="E72" s="23">
        <f t="shared" si="5"/>
        <v>-0.14099999999999999</v>
      </c>
    </row>
    <row r="73" spans="1:5" ht="15.75" thickBot="1" x14ac:dyDescent="0.3">
      <c r="A73" s="146" t="s">
        <v>16</v>
      </c>
      <c r="B73" s="11">
        <f>DWH!AO58</f>
        <v>397</v>
      </c>
      <c r="C73" s="11">
        <f>DWH!AP58</f>
        <v>455</v>
      </c>
      <c r="D73" s="28">
        <f t="shared" si="4"/>
        <v>-58</v>
      </c>
      <c r="E73" s="29">
        <f t="shared" si="5"/>
        <v>-0.127</v>
      </c>
    </row>
    <row r="74" spans="1:5" ht="16.5" thickTop="1" thickBot="1" x14ac:dyDescent="0.3">
      <c r="A74" s="150" t="s">
        <v>20</v>
      </c>
      <c r="B74" s="22">
        <f>DWH!AN66</f>
        <v>40</v>
      </c>
      <c r="C74" s="22">
        <f>DWH!AO66</f>
        <v>37</v>
      </c>
      <c r="D74" s="22">
        <f t="shared" si="4"/>
        <v>3</v>
      </c>
      <c r="E74" s="24">
        <f t="shared" si="5"/>
        <v>8.1000000000000003E-2</v>
      </c>
    </row>
    <row r="75" spans="1:5" ht="15.75" thickTop="1" x14ac:dyDescent="0.25">
      <c r="A75" s="146" t="s">
        <v>22</v>
      </c>
      <c r="B75" s="12">
        <f>DWH!AO99</f>
        <v>130</v>
      </c>
      <c r="C75" s="12">
        <f>DWH!AP99</f>
        <v>156</v>
      </c>
      <c r="D75" s="14">
        <f t="shared" si="4"/>
        <v>-26</v>
      </c>
      <c r="E75" s="23">
        <f t="shared" si="5"/>
        <v>-0.16700000000000001</v>
      </c>
    </row>
    <row r="76" spans="1:5" x14ac:dyDescent="0.25">
      <c r="A76" s="146" t="s">
        <v>23</v>
      </c>
      <c r="B76" s="12">
        <f>DWH!AO100</f>
        <v>464</v>
      </c>
      <c r="C76" s="12">
        <f>DWH!AP100</f>
        <v>474</v>
      </c>
      <c r="D76" s="14">
        <f t="shared" si="4"/>
        <v>-10</v>
      </c>
      <c r="E76" s="23">
        <f t="shared" si="5"/>
        <v>-2.1000000000000001E-2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5883</v>
      </c>
      <c r="C8" s="14">
        <f>DWH!AR5</f>
        <v>6184</v>
      </c>
      <c r="D8" s="14">
        <f>B8-C8</f>
        <v>-301</v>
      </c>
      <c r="E8" s="23">
        <f>D8/C8</f>
        <v>-4.9000000000000002E-2</v>
      </c>
      <c r="F8" s="1"/>
      <c r="G8" s="1"/>
    </row>
    <row r="9" spans="1:7" x14ac:dyDescent="0.25">
      <c r="A9" s="10" t="s">
        <v>3</v>
      </c>
      <c r="B9" s="14">
        <f>DWH!AQ6</f>
        <v>600</v>
      </c>
      <c r="C9" s="14">
        <f>DWH!AR6</f>
        <v>549</v>
      </c>
      <c r="D9" s="14">
        <f t="shared" ref="D9:D29" si="0">B9-C9</f>
        <v>51</v>
      </c>
      <c r="E9" s="23">
        <f t="shared" ref="E9:E29" si="1">D9/C9</f>
        <v>9.2999999999999999E-2</v>
      </c>
      <c r="F9" s="1"/>
      <c r="G9" s="1"/>
    </row>
    <row r="10" spans="1:7" x14ac:dyDescent="0.25">
      <c r="A10" s="10" t="s">
        <v>4</v>
      </c>
      <c r="B10" s="14">
        <f>DWH!AQ7</f>
        <v>2989</v>
      </c>
      <c r="C10" s="14">
        <f>DWH!AR7</f>
        <v>3169</v>
      </c>
      <c r="D10" s="14">
        <f t="shared" si="0"/>
        <v>-180</v>
      </c>
      <c r="E10" s="23">
        <f t="shared" si="1"/>
        <v>-5.7000000000000002E-2</v>
      </c>
      <c r="F10" s="1"/>
      <c r="G10" s="1"/>
    </row>
    <row r="11" spans="1:7" x14ac:dyDescent="0.25">
      <c r="A11" s="10" t="s">
        <v>5</v>
      </c>
      <c r="B11" s="14">
        <f>DWH!AQ8</f>
        <v>1170</v>
      </c>
      <c r="C11" s="14">
        <f>DWH!AR8</f>
        <v>1286</v>
      </c>
      <c r="D11" s="14">
        <f t="shared" si="0"/>
        <v>-116</v>
      </c>
      <c r="E11" s="23">
        <f t="shared" si="1"/>
        <v>-0.09</v>
      </c>
      <c r="F11" s="1"/>
      <c r="G11" s="1"/>
    </row>
    <row r="12" spans="1:7" x14ac:dyDescent="0.25">
      <c r="A12" s="10" t="s">
        <v>6</v>
      </c>
      <c r="B12" s="14">
        <f>DWH!AQ9</f>
        <v>1124</v>
      </c>
      <c r="C12" s="14">
        <f>DWH!AR9</f>
        <v>1180</v>
      </c>
      <c r="D12" s="14">
        <f t="shared" si="0"/>
        <v>-56</v>
      </c>
      <c r="E12" s="23">
        <f t="shared" si="1"/>
        <v>-4.7E-2</v>
      </c>
      <c r="F12" s="1"/>
      <c r="G12" s="1"/>
    </row>
    <row r="13" spans="1:7" x14ac:dyDescent="0.25">
      <c r="A13" s="10" t="s">
        <v>7</v>
      </c>
      <c r="B13" s="14">
        <f>DWH!AQ10</f>
        <v>3142</v>
      </c>
      <c r="C13" s="14">
        <f>DWH!AR10</f>
        <v>3211</v>
      </c>
      <c r="D13" s="14">
        <f t="shared" si="0"/>
        <v>-69</v>
      </c>
      <c r="E13" s="23">
        <f t="shared" si="1"/>
        <v>-2.1000000000000001E-2</v>
      </c>
      <c r="F13" s="1"/>
      <c r="G13" s="1"/>
    </row>
    <row r="14" spans="1:7" x14ac:dyDescent="0.25">
      <c r="A14" s="10" t="s">
        <v>8</v>
      </c>
      <c r="B14" s="14">
        <f>DWH!AQ11</f>
        <v>3023</v>
      </c>
      <c r="C14" s="14">
        <f>DWH!AR11</f>
        <v>2945</v>
      </c>
      <c r="D14" s="14">
        <f t="shared" si="0"/>
        <v>78</v>
      </c>
      <c r="E14" s="23">
        <f t="shared" si="1"/>
        <v>2.5999999999999999E-2</v>
      </c>
      <c r="F14" s="1"/>
      <c r="G14" s="1"/>
    </row>
    <row r="15" spans="1:7" x14ac:dyDescent="0.25">
      <c r="A15" s="10" t="s">
        <v>9</v>
      </c>
      <c r="B15" s="14">
        <f>DWH!AQ12</f>
        <v>1419</v>
      </c>
      <c r="C15" s="14">
        <f>DWH!AR12</f>
        <v>1467</v>
      </c>
      <c r="D15" s="14">
        <f t="shared" si="0"/>
        <v>-48</v>
      </c>
      <c r="E15" s="23">
        <f t="shared" si="1"/>
        <v>-3.3000000000000002E-2</v>
      </c>
      <c r="F15" s="1"/>
      <c r="G15" s="1"/>
    </row>
    <row r="16" spans="1:7" x14ac:dyDescent="0.25">
      <c r="A16" s="10" t="s">
        <v>128</v>
      </c>
      <c r="B16" s="14">
        <f>DWH!AQ13</f>
        <v>101</v>
      </c>
      <c r="C16" s="14">
        <f>DWH!AR13</f>
        <v>110</v>
      </c>
      <c r="D16" s="14">
        <f t="shared" si="0"/>
        <v>-9</v>
      </c>
      <c r="E16" s="23">
        <f t="shared" si="1"/>
        <v>-8.2000000000000003E-2</v>
      </c>
      <c r="F16" s="1"/>
      <c r="G16" s="1"/>
    </row>
    <row r="17" spans="1:7" x14ac:dyDescent="0.25">
      <c r="A17" s="10" t="s">
        <v>11</v>
      </c>
      <c r="B17" s="14">
        <f>DWH!AQ14</f>
        <v>1880</v>
      </c>
      <c r="C17" s="14">
        <f>DWH!AR14</f>
        <v>2482</v>
      </c>
      <c r="D17" s="14">
        <f t="shared" si="0"/>
        <v>-602</v>
      </c>
      <c r="E17" s="23">
        <f t="shared" si="1"/>
        <v>-0.24299999999999999</v>
      </c>
      <c r="F17" s="1"/>
      <c r="G17" s="1"/>
    </row>
    <row r="18" spans="1:7" x14ac:dyDescent="0.25">
      <c r="A18" s="10" t="s">
        <v>12</v>
      </c>
      <c r="B18" s="14">
        <f>DWH!AQ15</f>
        <v>1043</v>
      </c>
      <c r="C18" s="14">
        <f>DWH!AR15</f>
        <v>1632</v>
      </c>
      <c r="D18" s="14">
        <f t="shared" si="0"/>
        <v>-589</v>
      </c>
      <c r="E18" s="23">
        <f t="shared" si="1"/>
        <v>-0.36099999999999999</v>
      </c>
      <c r="F18" s="1"/>
      <c r="G18" s="1"/>
    </row>
    <row r="19" spans="1:7" x14ac:dyDescent="0.25">
      <c r="A19" s="10" t="s">
        <v>13</v>
      </c>
      <c r="B19" s="14">
        <f>DWH!AQ16</f>
        <v>4288</v>
      </c>
      <c r="C19" s="14">
        <f>DWH!AR16</f>
        <v>4419</v>
      </c>
      <c r="D19" s="14">
        <f t="shared" si="0"/>
        <v>-131</v>
      </c>
      <c r="E19" s="23">
        <f t="shared" si="1"/>
        <v>-0.03</v>
      </c>
      <c r="F19" s="1"/>
      <c r="G19" s="1"/>
    </row>
    <row r="20" spans="1:7" x14ac:dyDescent="0.25">
      <c r="A20" s="10" t="s">
        <v>14</v>
      </c>
      <c r="B20" s="14">
        <f>DWH!AQ17</f>
        <v>1348</v>
      </c>
      <c r="C20" s="14">
        <f>DWH!AR17</f>
        <v>1457</v>
      </c>
      <c r="D20" s="14">
        <f t="shared" si="0"/>
        <v>-109</v>
      </c>
      <c r="E20" s="23">
        <f t="shared" si="1"/>
        <v>-7.4999999999999997E-2</v>
      </c>
      <c r="F20" s="1"/>
      <c r="G20" s="1"/>
    </row>
    <row r="21" spans="1:7" x14ac:dyDescent="0.25">
      <c r="A21" s="146" t="s">
        <v>15</v>
      </c>
      <c r="B21" s="11">
        <f>DWH!AQ53</f>
        <v>1423</v>
      </c>
      <c r="C21" s="11">
        <f>DWH!AR53</f>
        <v>1429</v>
      </c>
      <c r="D21" s="14">
        <f t="shared" si="0"/>
        <v>-6</v>
      </c>
      <c r="E21" s="23">
        <f t="shared" si="1"/>
        <v>-4.0000000000000001E-3</v>
      </c>
      <c r="F21" s="1"/>
      <c r="G21" s="1"/>
    </row>
    <row r="22" spans="1:7" ht="15.75" thickBot="1" x14ac:dyDescent="0.3">
      <c r="A22" s="147" t="s">
        <v>16</v>
      </c>
      <c r="B22" s="17">
        <f>DWH!AQ54</f>
        <v>1585</v>
      </c>
      <c r="C22" s="17">
        <f>DWH!AR54</f>
        <v>1773</v>
      </c>
      <c r="D22" s="28">
        <f t="shared" si="0"/>
        <v>-188</v>
      </c>
      <c r="E22" s="29">
        <f t="shared" si="1"/>
        <v>-0.106</v>
      </c>
      <c r="F22" s="1"/>
      <c r="G22" s="1"/>
    </row>
    <row r="23" spans="1:7" ht="15.75" thickTop="1" x14ac:dyDescent="0.25">
      <c r="A23" s="145" t="s">
        <v>101</v>
      </c>
      <c r="B23" s="19">
        <f>DWH!AP80</f>
        <v>301</v>
      </c>
      <c r="C23" s="19">
        <f>DWH!AQ80</f>
        <v>280</v>
      </c>
      <c r="D23" s="19">
        <f t="shared" si="0"/>
        <v>21</v>
      </c>
      <c r="E23" s="144">
        <f t="shared" si="1"/>
        <v>7.4999999999999997E-2</v>
      </c>
      <c r="F23" s="1"/>
      <c r="G23" s="1"/>
    </row>
    <row r="24" spans="1:7" x14ac:dyDescent="0.25">
      <c r="A24" s="146" t="s">
        <v>18</v>
      </c>
      <c r="B24" s="11">
        <f>DWH!AP87</f>
        <v>93</v>
      </c>
      <c r="C24" s="11">
        <f>DWH!AQ87</f>
        <v>96</v>
      </c>
      <c r="D24" s="14">
        <f t="shared" si="0"/>
        <v>-3</v>
      </c>
      <c r="E24" s="23">
        <f t="shared" si="1"/>
        <v>-3.1E-2</v>
      </c>
      <c r="F24" s="1"/>
      <c r="G24" s="1"/>
    </row>
    <row r="25" spans="1:7" ht="15.75" thickBot="1" x14ac:dyDescent="0.3">
      <c r="A25" s="147" t="s">
        <v>19</v>
      </c>
      <c r="B25" s="17">
        <f>DWH!AP88</f>
        <v>97</v>
      </c>
      <c r="C25" s="17">
        <f>DWH!AQ88</f>
        <v>144</v>
      </c>
      <c r="D25" s="28">
        <f t="shared" si="0"/>
        <v>-47</v>
      </c>
      <c r="E25" s="29">
        <f t="shared" si="1"/>
        <v>-0.32600000000000001</v>
      </c>
      <c r="F25" s="1"/>
      <c r="G25" s="1"/>
    </row>
    <row r="26" spans="1:7" ht="15.75" thickTop="1" x14ac:dyDescent="0.25">
      <c r="A26" s="145" t="s">
        <v>20</v>
      </c>
      <c r="B26" s="19">
        <f>DWH!AP64</f>
        <v>192</v>
      </c>
      <c r="C26" s="19">
        <f>DWH!AQ64</f>
        <v>186</v>
      </c>
      <c r="D26" s="19">
        <f t="shared" si="0"/>
        <v>6</v>
      </c>
      <c r="E26" s="144">
        <f t="shared" si="1"/>
        <v>3.2000000000000001E-2</v>
      </c>
    </row>
    <row r="27" spans="1:7" ht="15.75" thickBot="1" x14ac:dyDescent="0.3">
      <c r="A27" s="148" t="s">
        <v>21</v>
      </c>
      <c r="B27" s="17">
        <f>DWH!AP73</f>
        <v>12</v>
      </c>
      <c r="C27" s="17">
        <f>DWH!AQ73</f>
        <v>14</v>
      </c>
      <c r="D27" s="28">
        <f t="shared" si="0"/>
        <v>-2</v>
      </c>
      <c r="E27" s="29">
        <f t="shared" si="1"/>
        <v>-0.14299999999999999</v>
      </c>
    </row>
    <row r="28" spans="1:7" ht="15.75" thickTop="1" x14ac:dyDescent="0.25">
      <c r="A28" s="149" t="s">
        <v>22</v>
      </c>
      <c r="B28" s="143">
        <f>DWH!AQ95</f>
        <v>511</v>
      </c>
      <c r="C28" s="143">
        <f>DWH!AR95</f>
        <v>682</v>
      </c>
      <c r="D28" s="19">
        <f t="shared" si="0"/>
        <v>-171</v>
      </c>
      <c r="E28" s="144">
        <f t="shared" si="1"/>
        <v>-0.251</v>
      </c>
    </row>
    <row r="29" spans="1:7" x14ac:dyDescent="0.25">
      <c r="A29" s="146" t="s">
        <v>23</v>
      </c>
      <c r="B29" s="20">
        <f>DWH!AQ96</f>
        <v>2023</v>
      </c>
      <c r="C29" s="20">
        <f>DWH!AR96</f>
        <v>2094</v>
      </c>
      <c r="D29" s="14">
        <f t="shared" si="0"/>
        <v>-71</v>
      </c>
      <c r="E29" s="23">
        <f t="shared" si="1"/>
        <v>-3.4000000000000002E-2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2372</v>
      </c>
      <c r="C36" s="14">
        <f>DWH!AR18</f>
        <v>2617</v>
      </c>
      <c r="D36" s="14">
        <f>B36-C36</f>
        <v>-245</v>
      </c>
      <c r="E36" s="23">
        <f>D36/C36</f>
        <v>-9.4E-2</v>
      </c>
    </row>
    <row r="37" spans="1:7" x14ac:dyDescent="0.25">
      <c r="A37" s="10" t="s">
        <v>3</v>
      </c>
      <c r="B37" s="14">
        <f>DWH!AQ19</f>
        <v>224</v>
      </c>
      <c r="C37" s="14">
        <f>DWH!AR19</f>
        <v>221</v>
      </c>
      <c r="D37" s="14">
        <f t="shared" ref="D37:D53" si="2">B37-C37</f>
        <v>3</v>
      </c>
      <c r="E37" s="23">
        <f t="shared" ref="E37:E53" si="3">D37/C37</f>
        <v>1.4E-2</v>
      </c>
    </row>
    <row r="38" spans="1:7" x14ac:dyDescent="0.25">
      <c r="A38" s="10" t="s">
        <v>4</v>
      </c>
      <c r="B38" s="14">
        <f>DWH!AQ20</f>
        <v>1315</v>
      </c>
      <c r="C38" s="14">
        <f>DWH!AR20</f>
        <v>1498</v>
      </c>
      <c r="D38" s="14">
        <f t="shared" si="2"/>
        <v>-183</v>
      </c>
      <c r="E38" s="23">
        <f t="shared" si="3"/>
        <v>-0.122</v>
      </c>
    </row>
    <row r="39" spans="1:7" x14ac:dyDescent="0.25">
      <c r="A39" s="10" t="s">
        <v>5</v>
      </c>
      <c r="B39" s="14">
        <f>DWH!AQ21</f>
        <v>499</v>
      </c>
      <c r="C39" s="14">
        <f>DWH!AR21</f>
        <v>529</v>
      </c>
      <c r="D39" s="14">
        <f t="shared" si="2"/>
        <v>-30</v>
      </c>
      <c r="E39" s="23">
        <f t="shared" si="3"/>
        <v>-5.7000000000000002E-2</v>
      </c>
    </row>
    <row r="40" spans="1:7" x14ac:dyDescent="0.25">
      <c r="A40" s="10" t="s">
        <v>6</v>
      </c>
      <c r="B40" s="14">
        <f>DWH!AQ22</f>
        <v>334</v>
      </c>
      <c r="C40" s="14">
        <f>DWH!AR22</f>
        <v>369</v>
      </c>
      <c r="D40" s="14">
        <f t="shared" si="2"/>
        <v>-35</v>
      </c>
      <c r="E40" s="23">
        <f t="shared" si="3"/>
        <v>-9.5000000000000001E-2</v>
      </c>
    </row>
    <row r="41" spans="1:7" x14ac:dyDescent="0.25">
      <c r="A41" s="10" t="s">
        <v>7</v>
      </c>
      <c r="B41" s="14">
        <f>DWH!AQ23</f>
        <v>1284</v>
      </c>
      <c r="C41" s="14">
        <f>DWH!AR23</f>
        <v>1382</v>
      </c>
      <c r="D41" s="14">
        <f t="shared" si="2"/>
        <v>-98</v>
      </c>
      <c r="E41" s="23">
        <f t="shared" si="3"/>
        <v>-7.0999999999999994E-2</v>
      </c>
    </row>
    <row r="42" spans="1:7" x14ac:dyDescent="0.25">
      <c r="A42" s="10" t="s">
        <v>51</v>
      </c>
      <c r="B42" s="14">
        <f>DWH!AQ24</f>
        <v>1229</v>
      </c>
      <c r="C42" s="14">
        <f>DWH!AR24</f>
        <v>1308</v>
      </c>
      <c r="D42" s="14">
        <f t="shared" si="2"/>
        <v>-79</v>
      </c>
      <c r="E42" s="23">
        <f t="shared" si="3"/>
        <v>-0.06</v>
      </c>
    </row>
    <row r="43" spans="1:7" x14ac:dyDescent="0.25">
      <c r="A43" s="10" t="s">
        <v>9</v>
      </c>
      <c r="B43" s="14">
        <f>DWH!AQ25</f>
        <v>541</v>
      </c>
      <c r="C43" s="14">
        <f>DWH!AR25</f>
        <v>591</v>
      </c>
      <c r="D43" s="14">
        <f t="shared" si="2"/>
        <v>-50</v>
      </c>
      <c r="E43" s="23">
        <f t="shared" si="3"/>
        <v>-8.5000000000000006E-2</v>
      </c>
    </row>
    <row r="44" spans="1:7" x14ac:dyDescent="0.25">
      <c r="A44" s="10" t="s">
        <v>128</v>
      </c>
      <c r="B44" s="14">
        <f>DWH!AQ26</f>
        <v>37</v>
      </c>
      <c r="C44" s="14">
        <f>DWH!AR26</f>
        <v>47</v>
      </c>
      <c r="D44" s="14">
        <f t="shared" si="2"/>
        <v>-10</v>
      </c>
      <c r="E44" s="23">
        <f t="shared" si="3"/>
        <v>-0.21299999999999999</v>
      </c>
    </row>
    <row r="45" spans="1:7" x14ac:dyDescent="0.25">
      <c r="A45" s="10" t="s">
        <v>11</v>
      </c>
      <c r="B45" s="14">
        <f>DWH!AQ27</f>
        <v>727</v>
      </c>
      <c r="C45" s="14">
        <f>DWH!AR27</f>
        <v>1020</v>
      </c>
      <c r="D45" s="14">
        <f t="shared" si="2"/>
        <v>-293</v>
      </c>
      <c r="E45" s="23">
        <f t="shared" si="3"/>
        <v>-0.28699999999999998</v>
      </c>
    </row>
    <row r="46" spans="1:7" x14ac:dyDescent="0.25">
      <c r="A46" s="10" t="s">
        <v>12</v>
      </c>
      <c r="B46" s="14">
        <f>DWH!AQ28</f>
        <v>375</v>
      </c>
      <c r="C46" s="14">
        <f>DWH!AR28</f>
        <v>642</v>
      </c>
      <c r="D46" s="14">
        <f t="shared" si="2"/>
        <v>-267</v>
      </c>
      <c r="E46" s="23">
        <f t="shared" si="3"/>
        <v>-0.41599999999999998</v>
      </c>
    </row>
    <row r="47" spans="1:7" x14ac:dyDescent="0.25">
      <c r="A47" s="10" t="s">
        <v>13</v>
      </c>
      <c r="B47" s="14">
        <f>DWH!AQ29</f>
        <v>1790</v>
      </c>
      <c r="C47" s="14">
        <f>DWH!AR29</f>
        <v>1941</v>
      </c>
      <c r="D47" s="14">
        <f t="shared" si="2"/>
        <v>-151</v>
      </c>
      <c r="E47" s="23">
        <f t="shared" si="3"/>
        <v>-7.8E-2</v>
      </c>
    </row>
    <row r="48" spans="1:7" x14ac:dyDescent="0.25">
      <c r="A48" s="10" t="s">
        <v>14</v>
      </c>
      <c r="B48" s="14">
        <f>DWH!AQ30</f>
        <v>549</v>
      </c>
      <c r="C48" s="14">
        <f>DWH!AR30</f>
        <v>676</v>
      </c>
      <c r="D48" s="14">
        <f t="shared" si="2"/>
        <v>-127</v>
      </c>
      <c r="E48" s="23">
        <f t="shared" si="3"/>
        <v>-0.188</v>
      </c>
    </row>
    <row r="49" spans="1:7" x14ac:dyDescent="0.25">
      <c r="A49" s="146" t="s">
        <v>15</v>
      </c>
      <c r="B49" s="11">
        <f>DWH!AQ55</f>
        <v>538</v>
      </c>
      <c r="C49" s="11">
        <f>DWH!AR55</f>
        <v>570</v>
      </c>
      <c r="D49" s="14">
        <f t="shared" si="2"/>
        <v>-32</v>
      </c>
      <c r="E49" s="23">
        <f t="shared" si="3"/>
        <v>-5.6000000000000001E-2</v>
      </c>
    </row>
    <row r="50" spans="1:7" ht="15.75" thickBot="1" x14ac:dyDescent="0.3">
      <c r="A50" s="146" t="s">
        <v>16</v>
      </c>
      <c r="B50" s="17">
        <f>DWH!AQ56</f>
        <v>694</v>
      </c>
      <c r="C50" s="17">
        <f>DWH!AR56</f>
        <v>785</v>
      </c>
      <c r="D50" s="28">
        <f t="shared" si="2"/>
        <v>-91</v>
      </c>
      <c r="E50" s="29">
        <f t="shared" si="3"/>
        <v>-0.11600000000000001</v>
      </c>
    </row>
    <row r="51" spans="1:7" ht="16.5" thickTop="1" thickBot="1" x14ac:dyDescent="0.3">
      <c r="A51" s="150" t="s">
        <v>20</v>
      </c>
      <c r="B51" s="22">
        <f>DWH!AP65</f>
        <v>72</v>
      </c>
      <c r="C51" s="22">
        <f>DWH!AQ65</f>
        <v>74</v>
      </c>
      <c r="D51" s="22">
        <f t="shared" si="2"/>
        <v>-2</v>
      </c>
      <c r="E51" s="24">
        <f t="shared" si="3"/>
        <v>-2.7E-2</v>
      </c>
    </row>
    <row r="52" spans="1:7" ht="15.75" thickTop="1" x14ac:dyDescent="0.25">
      <c r="A52" s="146" t="s">
        <v>22</v>
      </c>
      <c r="B52" s="20">
        <f>DWH!AQ97</f>
        <v>223</v>
      </c>
      <c r="C52" s="20">
        <f>DWH!AR97</f>
        <v>329</v>
      </c>
      <c r="D52" s="14">
        <f t="shared" si="2"/>
        <v>-106</v>
      </c>
      <c r="E52" s="23">
        <f t="shared" si="3"/>
        <v>-0.32200000000000001</v>
      </c>
    </row>
    <row r="53" spans="1:7" x14ac:dyDescent="0.25">
      <c r="A53" s="146" t="s">
        <v>23</v>
      </c>
      <c r="B53" s="12">
        <f>DWH!AQ98</f>
        <v>892</v>
      </c>
      <c r="C53" s="12">
        <f>DWH!AR98</f>
        <v>1034</v>
      </c>
      <c r="D53" s="14">
        <f t="shared" si="2"/>
        <v>-142</v>
      </c>
      <c r="E53" s="23">
        <f t="shared" si="3"/>
        <v>-0.13700000000000001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3511</v>
      </c>
      <c r="C59" s="14">
        <f>DWH!AR31</f>
        <v>3567</v>
      </c>
      <c r="D59" s="14">
        <f>B59-C59</f>
        <v>-56</v>
      </c>
      <c r="E59" s="23">
        <f>D59/C59</f>
        <v>-1.6E-2</v>
      </c>
    </row>
    <row r="60" spans="1:7" x14ac:dyDescent="0.25">
      <c r="A60" s="10" t="s">
        <v>3</v>
      </c>
      <c r="B60" s="14">
        <f>DWH!AQ32</f>
        <v>376</v>
      </c>
      <c r="C60" s="14">
        <f>DWH!AR32</f>
        <v>328</v>
      </c>
      <c r="D60" s="14">
        <f t="shared" ref="D60:D76" si="4">B60-C60</f>
        <v>48</v>
      </c>
      <c r="E60" s="23">
        <f t="shared" ref="E60:E76" si="5">D60/C60</f>
        <v>0.14599999999999999</v>
      </c>
    </row>
    <row r="61" spans="1:7" x14ac:dyDescent="0.25">
      <c r="A61" s="10" t="s">
        <v>4</v>
      </c>
      <c r="B61" s="14">
        <f>DWH!AQ33</f>
        <v>1674</v>
      </c>
      <c r="C61" s="14">
        <f>DWH!AR33</f>
        <v>1671</v>
      </c>
      <c r="D61" s="14">
        <f t="shared" si="4"/>
        <v>3</v>
      </c>
      <c r="E61" s="23">
        <f t="shared" si="5"/>
        <v>2E-3</v>
      </c>
    </row>
    <row r="62" spans="1:7" x14ac:dyDescent="0.25">
      <c r="A62" s="10" t="s">
        <v>5</v>
      </c>
      <c r="B62" s="14">
        <f>DWH!AQ34</f>
        <v>671</v>
      </c>
      <c r="C62" s="14">
        <f>DWH!AR34</f>
        <v>757</v>
      </c>
      <c r="D62" s="14">
        <f t="shared" si="4"/>
        <v>-86</v>
      </c>
      <c r="E62" s="23">
        <f t="shared" si="5"/>
        <v>-0.114</v>
      </c>
    </row>
    <row r="63" spans="1:7" x14ac:dyDescent="0.25">
      <c r="A63" s="10" t="s">
        <v>6</v>
      </c>
      <c r="B63" s="14">
        <f>DWH!AQ35</f>
        <v>790</v>
      </c>
      <c r="C63" s="14">
        <f>DWH!AR35</f>
        <v>811</v>
      </c>
      <c r="D63" s="14">
        <f t="shared" si="4"/>
        <v>-21</v>
      </c>
      <c r="E63" s="23">
        <f t="shared" si="5"/>
        <v>-2.5999999999999999E-2</v>
      </c>
    </row>
    <row r="64" spans="1:7" x14ac:dyDescent="0.25">
      <c r="A64" s="10" t="s">
        <v>7</v>
      </c>
      <c r="B64" s="14">
        <f>DWH!AQ36</f>
        <v>1858</v>
      </c>
      <c r="C64" s="14">
        <f>DWH!AR36</f>
        <v>1829</v>
      </c>
      <c r="D64" s="14">
        <f t="shared" si="4"/>
        <v>29</v>
      </c>
      <c r="E64" s="23">
        <f t="shared" si="5"/>
        <v>1.6E-2</v>
      </c>
    </row>
    <row r="65" spans="1:5" x14ac:dyDescent="0.25">
      <c r="A65" s="10" t="s">
        <v>8</v>
      </c>
      <c r="B65" s="14">
        <f>DWH!AQ37</f>
        <v>1794</v>
      </c>
      <c r="C65" s="14">
        <f>DWH!AR37</f>
        <v>1637</v>
      </c>
      <c r="D65" s="14">
        <f t="shared" si="4"/>
        <v>157</v>
      </c>
      <c r="E65" s="23">
        <f t="shared" si="5"/>
        <v>9.6000000000000002E-2</v>
      </c>
    </row>
    <row r="66" spans="1:5" x14ac:dyDescent="0.25">
      <c r="A66" s="10" t="s">
        <v>9</v>
      </c>
      <c r="B66" s="14">
        <f>DWH!AQ38</f>
        <v>878</v>
      </c>
      <c r="C66" s="14">
        <f>DWH!AR38</f>
        <v>876</v>
      </c>
      <c r="D66" s="14">
        <f t="shared" si="4"/>
        <v>2</v>
      </c>
      <c r="E66" s="23">
        <f t="shared" si="5"/>
        <v>2E-3</v>
      </c>
    </row>
    <row r="67" spans="1:5" x14ac:dyDescent="0.25">
      <c r="A67" s="10" t="s">
        <v>128</v>
      </c>
      <c r="B67" s="14">
        <f>DWH!AQ39</f>
        <v>64</v>
      </c>
      <c r="C67" s="14">
        <f>DWH!AR39</f>
        <v>63</v>
      </c>
      <c r="D67" s="14">
        <f t="shared" si="4"/>
        <v>1</v>
      </c>
      <c r="E67" s="23">
        <f t="shared" si="5"/>
        <v>1.6E-2</v>
      </c>
    </row>
    <row r="68" spans="1:5" x14ac:dyDescent="0.25">
      <c r="A68" s="10" t="s">
        <v>11</v>
      </c>
      <c r="B68" s="14">
        <f>DWH!AQ40</f>
        <v>1153</v>
      </c>
      <c r="C68" s="14">
        <f>DWH!AR40</f>
        <v>1462</v>
      </c>
      <c r="D68" s="14">
        <f t="shared" si="4"/>
        <v>-309</v>
      </c>
      <c r="E68" s="23">
        <f t="shared" si="5"/>
        <v>-0.21099999999999999</v>
      </c>
    </row>
    <row r="69" spans="1:5" x14ac:dyDescent="0.25">
      <c r="A69" s="10" t="s">
        <v>12</v>
      </c>
      <c r="B69" s="14">
        <f>DWH!AQ41</f>
        <v>668</v>
      </c>
      <c r="C69" s="14">
        <f>DWH!AR41</f>
        <v>990</v>
      </c>
      <c r="D69" s="14">
        <f t="shared" si="4"/>
        <v>-322</v>
      </c>
      <c r="E69" s="23">
        <f t="shared" si="5"/>
        <v>-0.32500000000000001</v>
      </c>
    </row>
    <row r="70" spans="1:5" x14ac:dyDescent="0.25">
      <c r="A70" s="10" t="s">
        <v>13</v>
      </c>
      <c r="B70" s="14">
        <f>DWH!AQ42</f>
        <v>2498</v>
      </c>
      <c r="C70" s="14">
        <f>DWH!AR42</f>
        <v>2478</v>
      </c>
      <c r="D70" s="14">
        <f t="shared" si="4"/>
        <v>20</v>
      </c>
      <c r="E70" s="23">
        <f t="shared" si="5"/>
        <v>8.0000000000000002E-3</v>
      </c>
    </row>
    <row r="71" spans="1:5" x14ac:dyDescent="0.25">
      <c r="A71" s="10" t="s">
        <v>14</v>
      </c>
      <c r="B71" s="14">
        <f>DWH!AQ43</f>
        <v>799</v>
      </c>
      <c r="C71" s="14">
        <f>DWH!AR43</f>
        <v>781</v>
      </c>
      <c r="D71" s="14">
        <f t="shared" si="4"/>
        <v>18</v>
      </c>
      <c r="E71" s="23">
        <f t="shared" si="5"/>
        <v>2.3E-2</v>
      </c>
    </row>
    <row r="72" spans="1:5" x14ac:dyDescent="0.25">
      <c r="A72" s="146" t="s">
        <v>15</v>
      </c>
      <c r="B72" s="11">
        <f>DWH!AQ57</f>
        <v>885</v>
      </c>
      <c r="C72" s="11">
        <f>DWH!AR57</f>
        <v>859</v>
      </c>
      <c r="D72" s="14">
        <f t="shared" si="4"/>
        <v>26</v>
      </c>
      <c r="E72" s="23">
        <f t="shared" si="5"/>
        <v>0.03</v>
      </c>
    </row>
    <row r="73" spans="1:5" ht="15.75" thickBot="1" x14ac:dyDescent="0.3">
      <c r="A73" s="146" t="s">
        <v>16</v>
      </c>
      <c r="B73" s="11">
        <f>DWH!AQ58</f>
        <v>891</v>
      </c>
      <c r="C73" s="11">
        <f>DWH!AR58</f>
        <v>988</v>
      </c>
      <c r="D73" s="28">
        <f t="shared" si="4"/>
        <v>-97</v>
      </c>
      <c r="E73" s="29">
        <f t="shared" si="5"/>
        <v>-9.8000000000000004E-2</v>
      </c>
    </row>
    <row r="74" spans="1:5" ht="16.5" thickTop="1" thickBot="1" x14ac:dyDescent="0.3">
      <c r="A74" s="150" t="s">
        <v>20</v>
      </c>
      <c r="B74" s="22">
        <f>DWH!AP66</f>
        <v>120</v>
      </c>
      <c r="C74" s="22">
        <f>DWH!AQ66</f>
        <v>112</v>
      </c>
      <c r="D74" s="22">
        <f t="shared" si="4"/>
        <v>8</v>
      </c>
      <c r="E74" s="24">
        <f t="shared" si="5"/>
        <v>7.0999999999999994E-2</v>
      </c>
    </row>
    <row r="75" spans="1:5" ht="15.75" thickTop="1" x14ac:dyDescent="0.25">
      <c r="A75" s="146" t="s">
        <v>22</v>
      </c>
      <c r="B75" s="12">
        <f>DWH!AQ99</f>
        <v>288</v>
      </c>
      <c r="C75" s="12">
        <f>DWH!AR99</f>
        <v>353</v>
      </c>
      <c r="D75" s="14">
        <f t="shared" si="4"/>
        <v>-65</v>
      </c>
      <c r="E75" s="23">
        <f t="shared" si="5"/>
        <v>-0.184</v>
      </c>
    </row>
    <row r="76" spans="1:5" x14ac:dyDescent="0.25">
      <c r="A76" s="146" t="s">
        <v>23</v>
      </c>
      <c r="B76" s="12">
        <f>DWH!AQ100</f>
        <v>1131</v>
      </c>
      <c r="C76" s="12">
        <f>DWH!AR100</f>
        <v>1060</v>
      </c>
      <c r="D76" s="14">
        <f t="shared" si="4"/>
        <v>71</v>
      </c>
      <c r="E76" s="23">
        <f t="shared" si="5"/>
        <v>6.7000000000000004E-2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10143</v>
      </c>
      <c r="C8" s="14">
        <f>DWH!AT5</f>
        <v>11045</v>
      </c>
      <c r="D8" s="14">
        <f>B8-C8</f>
        <v>-902</v>
      </c>
      <c r="E8" s="23">
        <f>D8/C8</f>
        <v>-8.2000000000000003E-2</v>
      </c>
      <c r="F8" s="1"/>
      <c r="G8" s="1"/>
    </row>
    <row r="9" spans="1:7" x14ac:dyDescent="0.25">
      <c r="A9" s="10" t="s">
        <v>3</v>
      </c>
      <c r="B9" s="14">
        <f>DWH!AS6</f>
        <v>1053</v>
      </c>
      <c r="C9" s="14">
        <f>DWH!AT6</f>
        <v>994</v>
      </c>
      <c r="D9" s="14">
        <f t="shared" ref="D9:D29" si="0">B9-C9</f>
        <v>59</v>
      </c>
      <c r="E9" s="23">
        <f t="shared" ref="E9:E29" si="1">D9/C9</f>
        <v>5.8999999999999997E-2</v>
      </c>
      <c r="F9" s="1"/>
      <c r="G9" s="1"/>
    </row>
    <row r="10" spans="1:7" x14ac:dyDescent="0.25">
      <c r="A10" s="10" t="s">
        <v>4</v>
      </c>
      <c r="B10" s="14">
        <f>DWH!AS7</f>
        <v>5189</v>
      </c>
      <c r="C10" s="14">
        <f>DWH!AT7</f>
        <v>5687</v>
      </c>
      <c r="D10" s="14">
        <f t="shared" si="0"/>
        <v>-498</v>
      </c>
      <c r="E10" s="23">
        <f t="shared" si="1"/>
        <v>-8.7999999999999995E-2</v>
      </c>
      <c r="F10" s="1"/>
      <c r="G10" s="1"/>
    </row>
    <row r="11" spans="1:7" x14ac:dyDescent="0.25">
      <c r="A11" s="10" t="s">
        <v>5</v>
      </c>
      <c r="B11" s="14">
        <f>DWH!AS8</f>
        <v>2076</v>
      </c>
      <c r="C11" s="14">
        <f>DWH!AT8</f>
        <v>2346</v>
      </c>
      <c r="D11" s="14">
        <f t="shared" si="0"/>
        <v>-270</v>
      </c>
      <c r="E11" s="23">
        <f t="shared" si="1"/>
        <v>-0.115</v>
      </c>
      <c r="F11" s="1"/>
      <c r="G11" s="1"/>
    </row>
    <row r="12" spans="1:7" x14ac:dyDescent="0.25">
      <c r="A12" s="10" t="s">
        <v>6</v>
      </c>
      <c r="B12" s="14">
        <f>DWH!AS9</f>
        <v>1825</v>
      </c>
      <c r="C12" s="14">
        <f>DWH!AT9</f>
        <v>2018</v>
      </c>
      <c r="D12" s="14">
        <f t="shared" si="0"/>
        <v>-193</v>
      </c>
      <c r="E12" s="23">
        <f t="shared" si="1"/>
        <v>-9.6000000000000002E-2</v>
      </c>
      <c r="F12" s="1"/>
      <c r="G12" s="1"/>
    </row>
    <row r="13" spans="1:7" x14ac:dyDescent="0.25">
      <c r="A13" s="10" t="s">
        <v>7</v>
      </c>
      <c r="B13" s="14">
        <f>DWH!AS10</f>
        <v>5175</v>
      </c>
      <c r="C13" s="14">
        <f>DWH!AT10</f>
        <v>5609</v>
      </c>
      <c r="D13" s="14">
        <f t="shared" si="0"/>
        <v>-434</v>
      </c>
      <c r="E13" s="23">
        <f t="shared" si="1"/>
        <v>-7.6999999999999999E-2</v>
      </c>
      <c r="F13" s="1"/>
      <c r="G13" s="1"/>
    </row>
    <row r="14" spans="1:7" x14ac:dyDescent="0.25">
      <c r="A14" s="10" t="s">
        <v>8</v>
      </c>
      <c r="B14" s="14">
        <f>DWH!AS11</f>
        <v>4118</v>
      </c>
      <c r="C14" s="14">
        <f>DWH!AT11</f>
        <v>4260</v>
      </c>
      <c r="D14" s="14">
        <f t="shared" si="0"/>
        <v>-142</v>
      </c>
      <c r="E14" s="23">
        <f t="shared" si="1"/>
        <v>-3.3000000000000002E-2</v>
      </c>
      <c r="F14" s="1"/>
      <c r="G14" s="1"/>
    </row>
    <row r="15" spans="1:7" x14ac:dyDescent="0.25">
      <c r="A15" s="10" t="s">
        <v>9</v>
      </c>
      <c r="B15" s="14">
        <f>DWH!AS12</f>
        <v>1645</v>
      </c>
      <c r="C15" s="14">
        <f>DWH!AT12</f>
        <v>2040</v>
      </c>
      <c r="D15" s="14">
        <f t="shared" si="0"/>
        <v>-395</v>
      </c>
      <c r="E15" s="23">
        <f t="shared" si="1"/>
        <v>-0.19400000000000001</v>
      </c>
      <c r="F15" s="1"/>
      <c r="G15" s="1"/>
    </row>
    <row r="16" spans="1:7" x14ac:dyDescent="0.25">
      <c r="A16" s="10" t="s">
        <v>128</v>
      </c>
      <c r="B16" s="14">
        <f>DWH!AS13</f>
        <v>240</v>
      </c>
      <c r="C16" s="14">
        <f>DWH!AT13</f>
        <v>249</v>
      </c>
      <c r="D16" s="14">
        <f t="shared" si="0"/>
        <v>-9</v>
      </c>
      <c r="E16" s="23">
        <f t="shared" si="1"/>
        <v>-3.5999999999999997E-2</v>
      </c>
      <c r="F16" s="1"/>
      <c r="G16" s="1"/>
    </row>
    <row r="17" spans="1:7" x14ac:dyDescent="0.25">
      <c r="A17" s="10" t="s">
        <v>11</v>
      </c>
      <c r="B17" s="14">
        <f>DWH!AS14</f>
        <v>3186</v>
      </c>
      <c r="C17" s="14">
        <f>DWH!AT14</f>
        <v>4471</v>
      </c>
      <c r="D17" s="14">
        <f t="shared" si="0"/>
        <v>-1285</v>
      </c>
      <c r="E17" s="23">
        <f t="shared" si="1"/>
        <v>-0.28699999999999998</v>
      </c>
      <c r="F17" s="1"/>
      <c r="G17" s="1"/>
    </row>
    <row r="18" spans="1:7" x14ac:dyDescent="0.25">
      <c r="A18" s="10" t="s">
        <v>12</v>
      </c>
      <c r="B18" s="14">
        <f>DWH!AS15</f>
        <v>1820</v>
      </c>
      <c r="C18" s="14">
        <f>DWH!AT15</f>
        <v>3066</v>
      </c>
      <c r="D18" s="14">
        <f t="shared" si="0"/>
        <v>-1246</v>
      </c>
      <c r="E18" s="23">
        <f t="shared" si="1"/>
        <v>-0.40600000000000003</v>
      </c>
      <c r="F18" s="1"/>
      <c r="G18" s="1"/>
    </row>
    <row r="19" spans="1:7" x14ac:dyDescent="0.25">
      <c r="A19" s="10" t="s">
        <v>13</v>
      </c>
      <c r="B19" s="14">
        <f>DWH!AS16</f>
        <v>6109</v>
      </c>
      <c r="C19" s="14">
        <f>DWH!AT16</f>
        <v>6493</v>
      </c>
      <c r="D19" s="14">
        <f t="shared" si="0"/>
        <v>-384</v>
      </c>
      <c r="E19" s="23">
        <f t="shared" si="1"/>
        <v>-5.8999999999999997E-2</v>
      </c>
      <c r="F19" s="1"/>
      <c r="G19" s="1"/>
    </row>
    <row r="20" spans="1:7" x14ac:dyDescent="0.25">
      <c r="A20" s="10" t="s">
        <v>14</v>
      </c>
      <c r="B20" s="14">
        <f>DWH!AS17</f>
        <v>2315</v>
      </c>
      <c r="C20" s="14">
        <f>DWH!AT17</f>
        <v>2812</v>
      </c>
      <c r="D20" s="14">
        <f t="shared" si="0"/>
        <v>-497</v>
      </c>
      <c r="E20" s="23">
        <f t="shared" si="1"/>
        <v>-0.17699999999999999</v>
      </c>
      <c r="F20" s="1"/>
      <c r="G20" s="1"/>
    </row>
    <row r="21" spans="1:7" x14ac:dyDescent="0.25">
      <c r="A21" s="146" t="s">
        <v>15</v>
      </c>
      <c r="B21" s="11">
        <f>DWH!AS53</f>
        <v>2460</v>
      </c>
      <c r="C21" s="11">
        <f>DWH!AT53</f>
        <v>2478</v>
      </c>
      <c r="D21" s="14">
        <f t="shared" si="0"/>
        <v>-18</v>
      </c>
      <c r="E21" s="23">
        <f t="shared" si="1"/>
        <v>-7.0000000000000001E-3</v>
      </c>
      <c r="F21" s="1"/>
      <c r="G21" s="1"/>
    </row>
    <row r="22" spans="1:7" ht="15.75" thickBot="1" x14ac:dyDescent="0.3">
      <c r="A22" s="147" t="s">
        <v>16</v>
      </c>
      <c r="B22" s="17">
        <f>DWH!AS54</f>
        <v>2899</v>
      </c>
      <c r="C22" s="17">
        <f>DWH!AT54</f>
        <v>3041</v>
      </c>
      <c r="D22" s="28">
        <f t="shared" si="0"/>
        <v>-142</v>
      </c>
      <c r="E22" s="29">
        <f t="shared" si="1"/>
        <v>-4.7E-2</v>
      </c>
      <c r="F22" s="1"/>
      <c r="G22" s="1"/>
    </row>
    <row r="23" spans="1:7" ht="15.75" thickTop="1" x14ac:dyDescent="0.25">
      <c r="A23" s="145" t="s">
        <v>101</v>
      </c>
      <c r="B23" s="19">
        <f>DWH!AR80</f>
        <v>792</v>
      </c>
      <c r="C23" s="19">
        <f>DWH!AS80</f>
        <v>636</v>
      </c>
      <c r="D23" s="19">
        <f t="shared" si="0"/>
        <v>156</v>
      </c>
      <c r="E23" s="144">
        <f t="shared" si="1"/>
        <v>0.245</v>
      </c>
      <c r="F23" s="1"/>
      <c r="G23" s="1"/>
    </row>
    <row r="24" spans="1:7" x14ac:dyDescent="0.25">
      <c r="A24" s="146" t="s">
        <v>18</v>
      </c>
      <c r="B24" s="11">
        <f>DWH!AR87</f>
        <v>313</v>
      </c>
      <c r="C24" s="11">
        <f>DWH!AS87</f>
        <v>382</v>
      </c>
      <c r="D24" s="14">
        <f t="shared" si="0"/>
        <v>-69</v>
      </c>
      <c r="E24" s="23">
        <f t="shared" si="1"/>
        <v>-0.18099999999999999</v>
      </c>
      <c r="F24" s="1"/>
      <c r="G24" s="1"/>
    </row>
    <row r="25" spans="1:7" ht="15.75" thickBot="1" x14ac:dyDescent="0.3">
      <c r="A25" s="147" t="s">
        <v>19</v>
      </c>
      <c r="B25" s="17">
        <f>DWH!AR88</f>
        <v>604</v>
      </c>
      <c r="C25" s="17">
        <f>DWH!AS88</f>
        <v>469</v>
      </c>
      <c r="D25" s="28">
        <f t="shared" si="0"/>
        <v>135</v>
      </c>
      <c r="E25" s="29">
        <f t="shared" si="1"/>
        <v>0.28799999999999998</v>
      </c>
      <c r="F25" s="1"/>
      <c r="G25" s="1"/>
    </row>
    <row r="26" spans="1:7" ht="15.75" thickTop="1" x14ac:dyDescent="0.25">
      <c r="A26" s="145" t="s">
        <v>20</v>
      </c>
      <c r="B26" s="19">
        <f>DWH!AR64</f>
        <v>349</v>
      </c>
      <c r="C26" s="19">
        <f>DWH!AS64</f>
        <v>346</v>
      </c>
      <c r="D26" s="19">
        <f t="shared" si="0"/>
        <v>3</v>
      </c>
      <c r="E26" s="144">
        <f t="shared" si="1"/>
        <v>8.9999999999999993E-3</v>
      </c>
    </row>
    <row r="27" spans="1:7" ht="15.75" thickBot="1" x14ac:dyDescent="0.3">
      <c r="A27" s="148" t="s">
        <v>21</v>
      </c>
      <c r="B27" s="17">
        <f>DWH!AR73</f>
        <v>31</v>
      </c>
      <c r="C27" s="17">
        <f>DWH!AS73</f>
        <v>20</v>
      </c>
      <c r="D27" s="28">
        <f t="shared" si="0"/>
        <v>11</v>
      </c>
      <c r="E27" s="29">
        <f t="shared" si="1"/>
        <v>0.55000000000000004</v>
      </c>
    </row>
    <row r="28" spans="1:7" ht="15.75" thickTop="1" x14ac:dyDescent="0.25">
      <c r="A28" s="149" t="s">
        <v>22</v>
      </c>
      <c r="B28" s="143">
        <f>DWH!AS95</f>
        <v>759</v>
      </c>
      <c r="C28" s="143">
        <f>DWH!AT95</f>
        <v>1001</v>
      </c>
      <c r="D28" s="19">
        <f t="shared" si="0"/>
        <v>-242</v>
      </c>
      <c r="E28" s="144">
        <f t="shared" si="1"/>
        <v>-0.24199999999999999</v>
      </c>
    </row>
    <row r="29" spans="1:7" x14ac:dyDescent="0.25">
      <c r="A29" s="146" t="s">
        <v>23</v>
      </c>
      <c r="B29" s="20">
        <f>DWH!AS96</f>
        <v>3277</v>
      </c>
      <c r="C29" s="20">
        <f>DWH!AT96</f>
        <v>3196</v>
      </c>
      <c r="D29" s="14">
        <f t="shared" si="0"/>
        <v>81</v>
      </c>
      <c r="E29" s="23">
        <f t="shared" si="1"/>
        <v>2.5000000000000001E-2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4512</v>
      </c>
      <c r="C36" s="14">
        <f>DWH!AT18</f>
        <v>5019</v>
      </c>
      <c r="D36" s="14">
        <f>B36-C36</f>
        <v>-507</v>
      </c>
      <c r="E36" s="23">
        <f>D36/C36</f>
        <v>-0.10100000000000001</v>
      </c>
    </row>
    <row r="37" spans="1:7" x14ac:dyDescent="0.25">
      <c r="A37" s="10" t="s">
        <v>3</v>
      </c>
      <c r="B37" s="14">
        <f>DWH!AS19</f>
        <v>431</v>
      </c>
      <c r="C37" s="14">
        <f>DWH!AT19</f>
        <v>416</v>
      </c>
      <c r="D37" s="14">
        <f t="shared" ref="D37:D53" si="2">B37-C37</f>
        <v>15</v>
      </c>
      <c r="E37" s="23">
        <f t="shared" ref="E37:E53" si="3">D37/C37</f>
        <v>3.5999999999999997E-2</v>
      </c>
    </row>
    <row r="38" spans="1:7" x14ac:dyDescent="0.25">
      <c r="A38" s="10" t="s">
        <v>4</v>
      </c>
      <c r="B38" s="14">
        <f>DWH!AS20</f>
        <v>2481</v>
      </c>
      <c r="C38" s="14">
        <f>DWH!AT20</f>
        <v>2833</v>
      </c>
      <c r="D38" s="14">
        <f t="shared" si="2"/>
        <v>-352</v>
      </c>
      <c r="E38" s="23">
        <f t="shared" si="3"/>
        <v>-0.124</v>
      </c>
    </row>
    <row r="39" spans="1:7" x14ac:dyDescent="0.25">
      <c r="A39" s="10" t="s">
        <v>5</v>
      </c>
      <c r="B39" s="14">
        <f>DWH!AS21</f>
        <v>999</v>
      </c>
      <c r="C39" s="14">
        <f>DWH!AT21</f>
        <v>1095</v>
      </c>
      <c r="D39" s="14">
        <f t="shared" si="2"/>
        <v>-96</v>
      </c>
      <c r="E39" s="23">
        <f t="shared" si="3"/>
        <v>-8.7999999999999995E-2</v>
      </c>
    </row>
    <row r="40" spans="1:7" x14ac:dyDescent="0.25">
      <c r="A40" s="10" t="s">
        <v>6</v>
      </c>
      <c r="B40" s="14">
        <f>DWH!AS22</f>
        <v>601</v>
      </c>
      <c r="C40" s="14">
        <f>DWH!AT22</f>
        <v>675</v>
      </c>
      <c r="D40" s="14">
        <f t="shared" si="2"/>
        <v>-74</v>
      </c>
      <c r="E40" s="23">
        <f t="shared" si="3"/>
        <v>-0.11</v>
      </c>
    </row>
    <row r="41" spans="1:7" x14ac:dyDescent="0.25">
      <c r="A41" s="10" t="s">
        <v>7</v>
      </c>
      <c r="B41" s="14">
        <f>DWH!AS23</f>
        <v>2354</v>
      </c>
      <c r="C41" s="14">
        <f>DWH!AT23</f>
        <v>2638</v>
      </c>
      <c r="D41" s="14">
        <f t="shared" si="2"/>
        <v>-284</v>
      </c>
      <c r="E41" s="23">
        <f t="shared" si="3"/>
        <v>-0.108</v>
      </c>
    </row>
    <row r="42" spans="1:7" x14ac:dyDescent="0.25">
      <c r="A42" s="10" t="s">
        <v>51</v>
      </c>
      <c r="B42" s="14">
        <f>DWH!AS24</f>
        <v>1996</v>
      </c>
      <c r="C42" s="14">
        <f>DWH!AT24</f>
        <v>2158</v>
      </c>
      <c r="D42" s="14">
        <f t="shared" si="2"/>
        <v>-162</v>
      </c>
      <c r="E42" s="23">
        <f t="shared" si="3"/>
        <v>-7.4999999999999997E-2</v>
      </c>
    </row>
    <row r="43" spans="1:7" x14ac:dyDescent="0.25">
      <c r="A43" s="10" t="s">
        <v>9</v>
      </c>
      <c r="B43" s="14">
        <f>DWH!AS25</f>
        <v>633</v>
      </c>
      <c r="C43" s="14">
        <f>DWH!AT25</f>
        <v>776</v>
      </c>
      <c r="D43" s="14">
        <f t="shared" si="2"/>
        <v>-143</v>
      </c>
      <c r="E43" s="23">
        <f t="shared" si="3"/>
        <v>-0.184</v>
      </c>
    </row>
    <row r="44" spans="1:7" x14ac:dyDescent="0.25">
      <c r="A44" s="10" t="s">
        <v>128</v>
      </c>
      <c r="B44" s="14">
        <f>DWH!AS26</f>
        <v>95</v>
      </c>
      <c r="C44" s="14">
        <f>DWH!AT26</f>
        <v>87</v>
      </c>
      <c r="D44" s="14">
        <f t="shared" si="2"/>
        <v>8</v>
      </c>
      <c r="E44" s="23">
        <f t="shared" si="3"/>
        <v>9.1999999999999998E-2</v>
      </c>
    </row>
    <row r="45" spans="1:7" x14ac:dyDescent="0.25">
      <c r="A45" s="10" t="s">
        <v>11</v>
      </c>
      <c r="B45" s="14">
        <f>DWH!AS27</f>
        <v>1312</v>
      </c>
      <c r="C45" s="14">
        <f>DWH!AT27</f>
        <v>1906</v>
      </c>
      <c r="D45" s="14">
        <f t="shared" si="2"/>
        <v>-594</v>
      </c>
      <c r="E45" s="23">
        <f t="shared" si="3"/>
        <v>-0.312</v>
      </c>
    </row>
    <row r="46" spans="1:7" x14ac:dyDescent="0.25">
      <c r="A46" s="10" t="s">
        <v>12</v>
      </c>
      <c r="B46" s="14">
        <f>DWH!AS28</f>
        <v>677</v>
      </c>
      <c r="C46" s="14">
        <f>DWH!AT28</f>
        <v>1255</v>
      </c>
      <c r="D46" s="14">
        <f t="shared" si="2"/>
        <v>-578</v>
      </c>
      <c r="E46" s="23">
        <f t="shared" si="3"/>
        <v>-0.46100000000000002</v>
      </c>
    </row>
    <row r="47" spans="1:7" x14ac:dyDescent="0.25">
      <c r="A47" s="10" t="s">
        <v>13</v>
      </c>
      <c r="B47" s="14">
        <f>DWH!AS29</f>
        <v>2916</v>
      </c>
      <c r="C47" s="14">
        <f>DWH!AT29</f>
        <v>3188</v>
      </c>
      <c r="D47" s="14">
        <f t="shared" si="2"/>
        <v>-272</v>
      </c>
      <c r="E47" s="23">
        <f t="shared" si="3"/>
        <v>-8.5000000000000006E-2</v>
      </c>
    </row>
    <row r="48" spans="1:7" x14ac:dyDescent="0.25">
      <c r="A48" s="10" t="s">
        <v>14</v>
      </c>
      <c r="B48" s="14">
        <f>DWH!AS30</f>
        <v>1115</v>
      </c>
      <c r="C48" s="14">
        <f>DWH!AT30</f>
        <v>1329</v>
      </c>
      <c r="D48" s="14">
        <f t="shared" si="2"/>
        <v>-214</v>
      </c>
      <c r="E48" s="23">
        <f t="shared" si="3"/>
        <v>-0.161</v>
      </c>
    </row>
    <row r="49" spans="1:7" x14ac:dyDescent="0.25">
      <c r="A49" s="146" t="s">
        <v>15</v>
      </c>
      <c r="B49" s="11">
        <f>DWH!AS55</f>
        <v>1081</v>
      </c>
      <c r="C49" s="11">
        <f>DWH!AT55</f>
        <v>1088</v>
      </c>
      <c r="D49" s="14">
        <f t="shared" si="2"/>
        <v>-7</v>
      </c>
      <c r="E49" s="23">
        <f t="shared" si="3"/>
        <v>-6.0000000000000001E-3</v>
      </c>
    </row>
    <row r="50" spans="1:7" ht="15.75" thickBot="1" x14ac:dyDescent="0.3">
      <c r="A50" s="146" t="s">
        <v>16</v>
      </c>
      <c r="B50" s="17">
        <f>DWH!AS56</f>
        <v>1430</v>
      </c>
      <c r="C50" s="17">
        <f>DWH!AT56</f>
        <v>1481</v>
      </c>
      <c r="D50" s="28">
        <f t="shared" si="2"/>
        <v>-51</v>
      </c>
      <c r="E50" s="29">
        <f t="shared" si="3"/>
        <v>-3.4000000000000002E-2</v>
      </c>
    </row>
    <row r="51" spans="1:7" ht="16.5" thickTop="1" thickBot="1" x14ac:dyDescent="0.3">
      <c r="A51" s="150" t="s">
        <v>20</v>
      </c>
      <c r="B51" s="22">
        <f>DWH!AR65</f>
        <v>144</v>
      </c>
      <c r="C51" s="22">
        <f>DWH!AS65</f>
        <v>146</v>
      </c>
      <c r="D51" s="22">
        <f t="shared" si="2"/>
        <v>-2</v>
      </c>
      <c r="E51" s="24">
        <f t="shared" si="3"/>
        <v>-1.4E-2</v>
      </c>
    </row>
    <row r="52" spans="1:7" ht="15.75" thickTop="1" x14ac:dyDescent="0.25">
      <c r="A52" s="146" t="s">
        <v>22</v>
      </c>
      <c r="B52" s="20">
        <f>DWH!AS97</f>
        <v>426</v>
      </c>
      <c r="C52" s="20">
        <f>DWH!AT97</f>
        <v>540</v>
      </c>
      <c r="D52" s="14">
        <f t="shared" si="2"/>
        <v>-114</v>
      </c>
      <c r="E52" s="23">
        <f t="shared" si="3"/>
        <v>-0.21099999999999999</v>
      </c>
    </row>
    <row r="53" spans="1:7" x14ac:dyDescent="0.25">
      <c r="A53" s="146" t="s">
        <v>23</v>
      </c>
      <c r="B53" s="12">
        <f>DWH!AS98</f>
        <v>1817</v>
      </c>
      <c r="C53" s="12">
        <f>DWH!AT98</f>
        <v>1748</v>
      </c>
      <c r="D53" s="14">
        <f t="shared" si="2"/>
        <v>69</v>
      </c>
      <c r="E53" s="23">
        <f t="shared" si="3"/>
        <v>3.9E-2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5631</v>
      </c>
      <c r="C59" s="14">
        <f>DWH!AT31</f>
        <v>6026</v>
      </c>
      <c r="D59" s="14">
        <f>B59-C59</f>
        <v>-395</v>
      </c>
      <c r="E59" s="23">
        <f>D59/C59</f>
        <v>-6.6000000000000003E-2</v>
      </c>
    </row>
    <row r="60" spans="1:7" x14ac:dyDescent="0.25">
      <c r="A60" s="10" t="s">
        <v>3</v>
      </c>
      <c r="B60" s="14">
        <f>DWH!AS32</f>
        <v>622</v>
      </c>
      <c r="C60" s="14">
        <f>DWH!AT32</f>
        <v>578</v>
      </c>
      <c r="D60" s="14">
        <f t="shared" ref="D60:D76" si="4">B60-C60</f>
        <v>44</v>
      </c>
      <c r="E60" s="23">
        <f t="shared" ref="E60:E76" si="5">D60/C60</f>
        <v>7.5999999999999998E-2</v>
      </c>
    </row>
    <row r="61" spans="1:7" x14ac:dyDescent="0.25">
      <c r="A61" s="10" t="s">
        <v>4</v>
      </c>
      <c r="B61" s="14">
        <f>DWH!AS33</f>
        <v>2708</v>
      </c>
      <c r="C61" s="14">
        <f>DWH!AT33</f>
        <v>2854</v>
      </c>
      <c r="D61" s="14">
        <f t="shared" si="4"/>
        <v>-146</v>
      </c>
      <c r="E61" s="23">
        <f t="shared" si="5"/>
        <v>-5.0999999999999997E-2</v>
      </c>
    </row>
    <row r="62" spans="1:7" x14ac:dyDescent="0.25">
      <c r="A62" s="10" t="s">
        <v>5</v>
      </c>
      <c r="B62" s="14">
        <f>DWH!AS34</f>
        <v>1077</v>
      </c>
      <c r="C62" s="14">
        <f>DWH!AT34</f>
        <v>1251</v>
      </c>
      <c r="D62" s="14">
        <f t="shared" si="4"/>
        <v>-174</v>
      </c>
      <c r="E62" s="23">
        <f t="shared" si="5"/>
        <v>-0.13900000000000001</v>
      </c>
    </row>
    <row r="63" spans="1:7" x14ac:dyDescent="0.25">
      <c r="A63" s="10" t="s">
        <v>6</v>
      </c>
      <c r="B63" s="14">
        <f>DWH!AS35</f>
        <v>1224</v>
      </c>
      <c r="C63" s="14">
        <f>DWH!AT35</f>
        <v>1343</v>
      </c>
      <c r="D63" s="14">
        <f t="shared" si="4"/>
        <v>-119</v>
      </c>
      <c r="E63" s="23">
        <f t="shared" si="5"/>
        <v>-8.8999999999999996E-2</v>
      </c>
    </row>
    <row r="64" spans="1:7" x14ac:dyDescent="0.25">
      <c r="A64" s="10" t="s">
        <v>7</v>
      </c>
      <c r="B64" s="14">
        <f>DWH!AS36</f>
        <v>2821</v>
      </c>
      <c r="C64" s="14">
        <f>DWH!AT36</f>
        <v>2971</v>
      </c>
      <c r="D64" s="14">
        <f t="shared" si="4"/>
        <v>-150</v>
      </c>
      <c r="E64" s="23">
        <f t="shared" si="5"/>
        <v>-0.05</v>
      </c>
    </row>
    <row r="65" spans="1:5" x14ac:dyDescent="0.25">
      <c r="A65" s="10" t="s">
        <v>8</v>
      </c>
      <c r="B65" s="14">
        <f>DWH!AS37</f>
        <v>2122</v>
      </c>
      <c r="C65" s="14">
        <f>DWH!AT37</f>
        <v>2102</v>
      </c>
      <c r="D65" s="14">
        <f t="shared" si="4"/>
        <v>20</v>
      </c>
      <c r="E65" s="23">
        <f t="shared" si="5"/>
        <v>0.01</v>
      </c>
    </row>
    <row r="66" spans="1:5" x14ac:dyDescent="0.25">
      <c r="A66" s="10" t="s">
        <v>9</v>
      </c>
      <c r="B66" s="14">
        <f>DWH!AS38</f>
        <v>1012</v>
      </c>
      <c r="C66" s="14">
        <f>DWH!AT38</f>
        <v>1264</v>
      </c>
      <c r="D66" s="14">
        <f t="shared" si="4"/>
        <v>-252</v>
      </c>
      <c r="E66" s="23">
        <f t="shared" si="5"/>
        <v>-0.19900000000000001</v>
      </c>
    </row>
    <row r="67" spans="1:5" x14ac:dyDescent="0.25">
      <c r="A67" s="10" t="s">
        <v>128</v>
      </c>
      <c r="B67" s="14">
        <f>DWH!AS39</f>
        <v>145</v>
      </c>
      <c r="C67" s="14">
        <f>DWH!AT39</f>
        <v>162</v>
      </c>
      <c r="D67" s="14">
        <f t="shared" si="4"/>
        <v>-17</v>
      </c>
      <c r="E67" s="23">
        <f t="shared" si="5"/>
        <v>-0.105</v>
      </c>
    </row>
    <row r="68" spans="1:5" x14ac:dyDescent="0.25">
      <c r="A68" s="10" t="s">
        <v>11</v>
      </c>
      <c r="B68" s="14">
        <f>DWH!AS40</f>
        <v>1874</v>
      </c>
      <c r="C68" s="14">
        <f>DWH!AT40</f>
        <v>2565</v>
      </c>
      <c r="D68" s="14">
        <f t="shared" si="4"/>
        <v>-691</v>
      </c>
      <c r="E68" s="23">
        <f t="shared" si="5"/>
        <v>-0.26900000000000002</v>
      </c>
    </row>
    <row r="69" spans="1:5" x14ac:dyDescent="0.25">
      <c r="A69" s="10" t="s">
        <v>12</v>
      </c>
      <c r="B69" s="14">
        <f>DWH!AS41</f>
        <v>1143</v>
      </c>
      <c r="C69" s="14">
        <f>DWH!AT41</f>
        <v>1811</v>
      </c>
      <c r="D69" s="14">
        <f t="shared" si="4"/>
        <v>-668</v>
      </c>
      <c r="E69" s="23">
        <f t="shared" si="5"/>
        <v>-0.36899999999999999</v>
      </c>
    </row>
    <row r="70" spans="1:5" x14ac:dyDescent="0.25">
      <c r="A70" s="10" t="s">
        <v>13</v>
      </c>
      <c r="B70" s="14">
        <f>DWH!AS42</f>
        <v>3193</v>
      </c>
      <c r="C70" s="14">
        <f>DWH!AT42</f>
        <v>3305</v>
      </c>
      <c r="D70" s="14">
        <f t="shared" si="4"/>
        <v>-112</v>
      </c>
      <c r="E70" s="23">
        <f t="shared" si="5"/>
        <v>-3.4000000000000002E-2</v>
      </c>
    </row>
    <row r="71" spans="1:5" x14ac:dyDescent="0.25">
      <c r="A71" s="10" t="s">
        <v>14</v>
      </c>
      <c r="B71" s="14">
        <f>DWH!AS43</f>
        <v>1200</v>
      </c>
      <c r="C71" s="14">
        <f>DWH!AT43</f>
        <v>1483</v>
      </c>
      <c r="D71" s="14">
        <f t="shared" si="4"/>
        <v>-283</v>
      </c>
      <c r="E71" s="23">
        <f t="shared" si="5"/>
        <v>-0.191</v>
      </c>
    </row>
    <row r="72" spans="1:5" x14ac:dyDescent="0.25">
      <c r="A72" s="146" t="s">
        <v>15</v>
      </c>
      <c r="B72" s="11">
        <f>DWH!AS57</f>
        <v>1379</v>
      </c>
      <c r="C72" s="11">
        <f>DWH!AT57</f>
        <v>1390</v>
      </c>
      <c r="D72" s="14">
        <f t="shared" si="4"/>
        <v>-11</v>
      </c>
      <c r="E72" s="23">
        <f t="shared" si="5"/>
        <v>-8.0000000000000002E-3</v>
      </c>
    </row>
    <row r="73" spans="1:5" ht="15.75" thickBot="1" x14ac:dyDescent="0.3">
      <c r="A73" s="146" t="s">
        <v>16</v>
      </c>
      <c r="B73" s="11">
        <f>DWH!AS58</f>
        <v>1469</v>
      </c>
      <c r="C73" s="11">
        <f>DWH!AT58</f>
        <v>1560</v>
      </c>
      <c r="D73" s="28">
        <f t="shared" si="4"/>
        <v>-91</v>
      </c>
      <c r="E73" s="29">
        <f t="shared" si="5"/>
        <v>-5.8000000000000003E-2</v>
      </c>
    </row>
    <row r="74" spans="1:5" ht="16.5" thickTop="1" thickBot="1" x14ac:dyDescent="0.3">
      <c r="A74" s="150" t="s">
        <v>20</v>
      </c>
      <c r="B74" s="22">
        <f>DWH!AR66</f>
        <v>205</v>
      </c>
      <c r="C74" s="22">
        <f>DWH!AS66</f>
        <v>200</v>
      </c>
      <c r="D74" s="22">
        <f t="shared" si="4"/>
        <v>5</v>
      </c>
      <c r="E74" s="24">
        <f t="shared" si="5"/>
        <v>2.5000000000000001E-2</v>
      </c>
    </row>
    <row r="75" spans="1:5" ht="15.75" thickTop="1" x14ac:dyDescent="0.25">
      <c r="A75" s="146" t="s">
        <v>22</v>
      </c>
      <c r="B75" s="12">
        <f>DWH!AS99</f>
        <v>333</v>
      </c>
      <c r="C75" s="12">
        <f>DWH!AT99</f>
        <v>461</v>
      </c>
      <c r="D75" s="14">
        <f t="shared" si="4"/>
        <v>-128</v>
      </c>
      <c r="E75" s="23">
        <f t="shared" si="5"/>
        <v>-0.27800000000000002</v>
      </c>
    </row>
    <row r="76" spans="1:5" x14ac:dyDescent="0.25">
      <c r="A76" s="146" t="s">
        <v>23</v>
      </c>
      <c r="B76" s="12">
        <f>DWH!AS100</f>
        <v>1460</v>
      </c>
      <c r="C76" s="12">
        <f>DWH!AT100</f>
        <v>1448</v>
      </c>
      <c r="D76" s="14">
        <f t="shared" si="4"/>
        <v>12</v>
      </c>
      <c r="E76" s="23">
        <f t="shared" si="5"/>
        <v>8.0000000000000002E-3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8662</v>
      </c>
      <c r="C8" s="14">
        <f>DWH!AV5</f>
        <v>9475</v>
      </c>
      <c r="D8" s="14">
        <f>B8-C8</f>
        <v>-813</v>
      </c>
      <c r="E8" s="23">
        <f>D8/C8</f>
        <v>-8.5999999999999993E-2</v>
      </c>
      <c r="F8" s="1"/>
      <c r="G8" s="1"/>
    </row>
    <row r="9" spans="1:7" x14ac:dyDescent="0.25">
      <c r="A9" s="10" t="s">
        <v>3</v>
      </c>
      <c r="B9" s="14">
        <f>DWH!AU6</f>
        <v>865</v>
      </c>
      <c r="C9" s="14">
        <f>DWH!AV6</f>
        <v>852</v>
      </c>
      <c r="D9" s="14">
        <f t="shared" ref="D9:D29" si="0">B9-C9</f>
        <v>13</v>
      </c>
      <c r="E9" s="23">
        <f t="shared" ref="E9:E29" si="1">D9/C9</f>
        <v>1.4999999999999999E-2</v>
      </c>
      <c r="F9" s="1"/>
      <c r="G9" s="1"/>
    </row>
    <row r="10" spans="1:7" x14ac:dyDescent="0.25">
      <c r="A10" s="10" t="s">
        <v>4</v>
      </c>
      <c r="B10" s="14">
        <f>DWH!AU7</f>
        <v>4400</v>
      </c>
      <c r="C10" s="14">
        <f>DWH!AV7</f>
        <v>4754</v>
      </c>
      <c r="D10" s="14">
        <f t="shared" si="0"/>
        <v>-354</v>
      </c>
      <c r="E10" s="23">
        <f t="shared" si="1"/>
        <v>-7.3999999999999996E-2</v>
      </c>
      <c r="F10" s="1"/>
      <c r="G10" s="1"/>
    </row>
    <row r="11" spans="1:7" x14ac:dyDescent="0.25">
      <c r="A11" s="10" t="s">
        <v>5</v>
      </c>
      <c r="B11" s="14">
        <f>DWH!AU8</f>
        <v>1778</v>
      </c>
      <c r="C11" s="14">
        <f>DWH!AV8</f>
        <v>2129</v>
      </c>
      <c r="D11" s="14">
        <f t="shared" si="0"/>
        <v>-351</v>
      </c>
      <c r="E11" s="23">
        <f t="shared" si="1"/>
        <v>-0.16500000000000001</v>
      </c>
      <c r="F11" s="1"/>
      <c r="G11" s="1"/>
    </row>
    <row r="12" spans="1:7" x14ac:dyDescent="0.25">
      <c r="A12" s="10" t="s">
        <v>6</v>
      </c>
      <c r="B12" s="14">
        <f>DWH!AU9</f>
        <v>1619</v>
      </c>
      <c r="C12" s="14">
        <f>DWH!AV9</f>
        <v>1740</v>
      </c>
      <c r="D12" s="14">
        <f t="shared" si="0"/>
        <v>-121</v>
      </c>
      <c r="E12" s="23">
        <f t="shared" si="1"/>
        <v>-7.0000000000000007E-2</v>
      </c>
      <c r="F12" s="1"/>
      <c r="G12" s="1"/>
    </row>
    <row r="13" spans="1:7" x14ac:dyDescent="0.25">
      <c r="A13" s="10" t="s">
        <v>7</v>
      </c>
      <c r="B13" s="14">
        <f>DWH!AU10</f>
        <v>3792</v>
      </c>
      <c r="C13" s="14">
        <f>DWH!AV10</f>
        <v>4190</v>
      </c>
      <c r="D13" s="14">
        <f t="shared" si="0"/>
        <v>-398</v>
      </c>
      <c r="E13" s="23">
        <f t="shared" si="1"/>
        <v>-9.5000000000000001E-2</v>
      </c>
      <c r="F13" s="1"/>
      <c r="G13" s="1"/>
    </row>
    <row r="14" spans="1:7" x14ac:dyDescent="0.25">
      <c r="A14" s="10" t="s">
        <v>8</v>
      </c>
      <c r="B14" s="14">
        <f>DWH!AU11</f>
        <v>3187</v>
      </c>
      <c r="C14" s="14">
        <f>DWH!AV11</f>
        <v>3378</v>
      </c>
      <c r="D14" s="14">
        <f t="shared" si="0"/>
        <v>-191</v>
      </c>
      <c r="E14" s="23">
        <f t="shared" si="1"/>
        <v>-5.7000000000000002E-2</v>
      </c>
      <c r="F14" s="1"/>
      <c r="G14" s="1"/>
    </row>
    <row r="15" spans="1:7" x14ac:dyDescent="0.25">
      <c r="A15" s="10" t="s">
        <v>9</v>
      </c>
      <c r="B15" s="14">
        <f>DWH!AU12</f>
        <v>938</v>
      </c>
      <c r="C15" s="14">
        <f>DWH!AV12</f>
        <v>1670</v>
      </c>
      <c r="D15" s="14">
        <f t="shared" si="0"/>
        <v>-732</v>
      </c>
      <c r="E15" s="23">
        <f t="shared" si="1"/>
        <v>-0.438</v>
      </c>
      <c r="F15" s="1"/>
      <c r="G15" s="1"/>
    </row>
    <row r="16" spans="1:7" x14ac:dyDescent="0.25">
      <c r="A16" s="10" t="s">
        <v>128</v>
      </c>
      <c r="B16" s="14">
        <f>DWH!AU13</f>
        <v>159</v>
      </c>
      <c r="C16" s="14">
        <f>DWH!AV13</f>
        <v>141</v>
      </c>
      <c r="D16" s="14">
        <f t="shared" si="0"/>
        <v>18</v>
      </c>
      <c r="E16" s="23">
        <f t="shared" si="1"/>
        <v>0.128</v>
      </c>
      <c r="F16" s="1"/>
      <c r="G16" s="1"/>
    </row>
    <row r="17" spans="1:7" x14ac:dyDescent="0.25">
      <c r="A17" s="10" t="s">
        <v>11</v>
      </c>
      <c r="B17" s="14">
        <f>DWH!AU14</f>
        <v>2476</v>
      </c>
      <c r="C17" s="14">
        <f>DWH!AV14</f>
        <v>3594</v>
      </c>
      <c r="D17" s="14">
        <f t="shared" si="0"/>
        <v>-1118</v>
      </c>
      <c r="E17" s="23">
        <f t="shared" si="1"/>
        <v>-0.311</v>
      </c>
      <c r="F17" s="1"/>
      <c r="G17" s="1"/>
    </row>
    <row r="18" spans="1:7" x14ac:dyDescent="0.25">
      <c r="A18" s="10" t="s">
        <v>12</v>
      </c>
      <c r="B18" s="14">
        <f>DWH!AU15</f>
        <v>1361</v>
      </c>
      <c r="C18" s="14">
        <f>DWH!AV15</f>
        <v>2396</v>
      </c>
      <c r="D18" s="14">
        <f t="shared" si="0"/>
        <v>-1035</v>
      </c>
      <c r="E18" s="23">
        <f t="shared" si="1"/>
        <v>-0.432</v>
      </c>
      <c r="F18" s="1"/>
      <c r="G18" s="1"/>
    </row>
    <row r="19" spans="1:7" x14ac:dyDescent="0.25">
      <c r="A19" s="10" t="s">
        <v>13</v>
      </c>
      <c r="B19" s="14">
        <f>DWH!AU16</f>
        <v>5088</v>
      </c>
      <c r="C19" s="14">
        <f>DWH!AV16</f>
        <v>5438</v>
      </c>
      <c r="D19" s="14">
        <f t="shared" si="0"/>
        <v>-350</v>
      </c>
      <c r="E19" s="23">
        <f t="shared" si="1"/>
        <v>-6.4000000000000001E-2</v>
      </c>
      <c r="F19" s="1"/>
      <c r="G19" s="1"/>
    </row>
    <row r="20" spans="1:7" x14ac:dyDescent="0.25">
      <c r="A20" s="10" t="s">
        <v>14</v>
      </c>
      <c r="B20" s="14">
        <f>DWH!AU17</f>
        <v>1694</v>
      </c>
      <c r="C20" s="14">
        <f>DWH!AV17</f>
        <v>2053</v>
      </c>
      <c r="D20" s="14">
        <f t="shared" si="0"/>
        <v>-359</v>
      </c>
      <c r="E20" s="23">
        <f t="shared" si="1"/>
        <v>-0.17499999999999999</v>
      </c>
      <c r="F20" s="1"/>
      <c r="G20" s="1"/>
    </row>
    <row r="21" spans="1:7" x14ac:dyDescent="0.25">
      <c r="A21" s="146" t="s">
        <v>15</v>
      </c>
      <c r="B21" s="11">
        <f>DWH!AU53</f>
        <v>2157</v>
      </c>
      <c r="C21" s="11">
        <f>DWH!AV53</f>
        <v>2174</v>
      </c>
      <c r="D21" s="14">
        <f t="shared" si="0"/>
        <v>-17</v>
      </c>
      <c r="E21" s="23">
        <f t="shared" si="1"/>
        <v>-8.0000000000000002E-3</v>
      </c>
      <c r="F21" s="1"/>
      <c r="G21" s="1"/>
    </row>
    <row r="22" spans="1:7" ht="15.75" thickBot="1" x14ac:dyDescent="0.3">
      <c r="A22" s="147" t="s">
        <v>16</v>
      </c>
      <c r="B22" s="17">
        <f>DWH!AU54</f>
        <v>2514</v>
      </c>
      <c r="C22" s="17">
        <f>DWH!AV54</f>
        <v>2639</v>
      </c>
      <c r="D22" s="28">
        <f t="shared" si="0"/>
        <v>-125</v>
      </c>
      <c r="E22" s="29">
        <f t="shared" si="1"/>
        <v>-4.7E-2</v>
      </c>
      <c r="F22" s="1"/>
      <c r="G22" s="1"/>
    </row>
    <row r="23" spans="1:7" ht="15.75" thickTop="1" x14ac:dyDescent="0.25">
      <c r="A23" s="145" t="s">
        <v>101</v>
      </c>
      <c r="B23" s="19">
        <f>DWH!AT80</f>
        <v>1288</v>
      </c>
      <c r="C23" s="19">
        <f>DWH!AU80</f>
        <v>1348</v>
      </c>
      <c r="D23" s="19">
        <f t="shared" si="0"/>
        <v>-60</v>
      </c>
      <c r="E23" s="144">
        <f t="shared" si="1"/>
        <v>-4.4999999999999998E-2</v>
      </c>
      <c r="F23" s="1"/>
      <c r="G23" s="1"/>
    </row>
    <row r="24" spans="1:7" x14ac:dyDescent="0.25">
      <c r="A24" s="146" t="s">
        <v>18</v>
      </c>
      <c r="B24" s="11">
        <f>DWH!AT87</f>
        <v>585</v>
      </c>
      <c r="C24" s="11">
        <f>DWH!AU87</f>
        <v>836</v>
      </c>
      <c r="D24" s="14">
        <f t="shared" si="0"/>
        <v>-251</v>
      </c>
      <c r="E24" s="23">
        <f t="shared" si="1"/>
        <v>-0.3</v>
      </c>
      <c r="F24" s="1"/>
      <c r="G24" s="1"/>
    </row>
    <row r="25" spans="1:7" ht="15.75" thickBot="1" x14ac:dyDescent="0.3">
      <c r="A25" s="147" t="s">
        <v>19</v>
      </c>
      <c r="B25" s="17">
        <f>DWH!AT88</f>
        <v>958</v>
      </c>
      <c r="C25" s="17">
        <f>DWH!AU88</f>
        <v>730</v>
      </c>
      <c r="D25" s="28">
        <f t="shared" si="0"/>
        <v>228</v>
      </c>
      <c r="E25" s="29">
        <f t="shared" si="1"/>
        <v>0.312</v>
      </c>
      <c r="F25" s="1"/>
      <c r="G25" s="1"/>
    </row>
    <row r="26" spans="1:7" ht="15.75" thickTop="1" x14ac:dyDescent="0.25">
      <c r="A26" s="145" t="s">
        <v>20</v>
      </c>
      <c r="B26" s="19">
        <f>DWH!AT64</f>
        <v>283</v>
      </c>
      <c r="C26" s="19">
        <f>DWH!AU64</f>
        <v>265</v>
      </c>
      <c r="D26" s="19">
        <f t="shared" si="0"/>
        <v>18</v>
      </c>
      <c r="E26" s="144">
        <f t="shared" si="1"/>
        <v>6.8000000000000005E-2</v>
      </c>
    </row>
    <row r="27" spans="1:7" ht="15.75" thickBot="1" x14ac:dyDescent="0.3">
      <c r="A27" s="148" t="s">
        <v>21</v>
      </c>
      <c r="B27" s="17">
        <f>DWH!AT73</f>
        <v>47</v>
      </c>
      <c r="C27" s="17">
        <f>DWH!AU73</f>
        <v>64</v>
      </c>
      <c r="D27" s="28">
        <f t="shared" si="0"/>
        <v>-17</v>
      </c>
      <c r="E27" s="29">
        <f t="shared" si="1"/>
        <v>-0.26600000000000001</v>
      </c>
    </row>
    <row r="28" spans="1:7" ht="15.75" thickTop="1" x14ac:dyDescent="0.25">
      <c r="A28" s="149" t="s">
        <v>22</v>
      </c>
      <c r="B28" s="143">
        <f>DWH!AU95</f>
        <v>702</v>
      </c>
      <c r="C28" s="143">
        <f>DWH!AV95</f>
        <v>975</v>
      </c>
      <c r="D28" s="19">
        <f t="shared" si="0"/>
        <v>-273</v>
      </c>
      <c r="E28" s="144">
        <f t="shared" si="1"/>
        <v>-0.28000000000000003</v>
      </c>
    </row>
    <row r="29" spans="1:7" x14ac:dyDescent="0.25">
      <c r="A29" s="146" t="s">
        <v>23</v>
      </c>
      <c r="B29" s="20">
        <f>DWH!AU96</f>
        <v>2877</v>
      </c>
      <c r="C29" s="20">
        <f>DWH!AV96</f>
        <v>3016</v>
      </c>
      <c r="D29" s="14">
        <f t="shared" si="0"/>
        <v>-139</v>
      </c>
      <c r="E29" s="23">
        <f t="shared" si="1"/>
        <v>-4.5999999999999999E-2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4016</v>
      </c>
      <c r="C36" s="14">
        <f>DWH!AV18</f>
        <v>4524</v>
      </c>
      <c r="D36" s="14">
        <f>B36-C36</f>
        <v>-508</v>
      </c>
      <c r="E36" s="23">
        <f>D36/C36</f>
        <v>-0.112</v>
      </c>
    </row>
    <row r="37" spans="1:7" x14ac:dyDescent="0.25">
      <c r="A37" s="10" t="s">
        <v>3</v>
      </c>
      <c r="B37" s="14">
        <f>DWH!AU19</f>
        <v>362</v>
      </c>
      <c r="C37" s="14">
        <f>DWH!AV19</f>
        <v>335</v>
      </c>
      <c r="D37" s="14">
        <f t="shared" ref="D37:D53" si="2">B37-C37</f>
        <v>27</v>
      </c>
      <c r="E37" s="23">
        <f t="shared" ref="E37:E53" si="3">D37/C37</f>
        <v>8.1000000000000003E-2</v>
      </c>
    </row>
    <row r="38" spans="1:7" x14ac:dyDescent="0.25">
      <c r="A38" s="10" t="s">
        <v>4</v>
      </c>
      <c r="B38" s="14">
        <f>DWH!AU20</f>
        <v>2151</v>
      </c>
      <c r="C38" s="14">
        <f>DWH!AV20</f>
        <v>2414</v>
      </c>
      <c r="D38" s="14">
        <f t="shared" si="2"/>
        <v>-263</v>
      </c>
      <c r="E38" s="23">
        <f t="shared" si="3"/>
        <v>-0.109</v>
      </c>
    </row>
    <row r="39" spans="1:7" x14ac:dyDescent="0.25">
      <c r="A39" s="10" t="s">
        <v>5</v>
      </c>
      <c r="B39" s="14">
        <f>DWH!AU21</f>
        <v>922</v>
      </c>
      <c r="C39" s="14">
        <f>DWH!AV21</f>
        <v>1102</v>
      </c>
      <c r="D39" s="14">
        <f t="shared" si="2"/>
        <v>-180</v>
      </c>
      <c r="E39" s="23">
        <f t="shared" si="3"/>
        <v>-0.16300000000000001</v>
      </c>
    </row>
    <row r="40" spans="1:7" x14ac:dyDescent="0.25">
      <c r="A40" s="10" t="s">
        <v>6</v>
      </c>
      <c r="B40" s="14">
        <f>DWH!AU22</f>
        <v>581</v>
      </c>
      <c r="C40" s="14">
        <f>DWH!AV22</f>
        <v>673</v>
      </c>
      <c r="D40" s="14">
        <f t="shared" si="2"/>
        <v>-92</v>
      </c>
      <c r="E40" s="23">
        <f t="shared" si="3"/>
        <v>-0.13700000000000001</v>
      </c>
    </row>
    <row r="41" spans="1:7" x14ac:dyDescent="0.25">
      <c r="A41" s="10" t="s">
        <v>7</v>
      </c>
      <c r="B41" s="14">
        <f>DWH!AU23</f>
        <v>1758</v>
      </c>
      <c r="C41" s="14">
        <f>DWH!AV23</f>
        <v>2027</v>
      </c>
      <c r="D41" s="14">
        <f t="shared" si="2"/>
        <v>-269</v>
      </c>
      <c r="E41" s="23">
        <f t="shared" si="3"/>
        <v>-0.13300000000000001</v>
      </c>
    </row>
    <row r="42" spans="1:7" x14ac:dyDescent="0.25">
      <c r="A42" s="10" t="s">
        <v>51</v>
      </c>
      <c r="B42" s="14">
        <f>DWH!AU24</f>
        <v>1628</v>
      </c>
      <c r="C42" s="14">
        <f>DWH!AV24</f>
        <v>1769</v>
      </c>
      <c r="D42" s="14">
        <f t="shared" si="2"/>
        <v>-141</v>
      </c>
      <c r="E42" s="23">
        <f t="shared" si="3"/>
        <v>-0.08</v>
      </c>
    </row>
    <row r="43" spans="1:7" x14ac:dyDescent="0.25">
      <c r="A43" s="10" t="s">
        <v>9</v>
      </c>
      <c r="B43" s="14">
        <f>DWH!AU25</f>
        <v>435</v>
      </c>
      <c r="C43" s="14">
        <f>DWH!AV25</f>
        <v>792</v>
      </c>
      <c r="D43" s="14">
        <f t="shared" si="2"/>
        <v>-357</v>
      </c>
      <c r="E43" s="23">
        <f t="shared" si="3"/>
        <v>-0.45100000000000001</v>
      </c>
    </row>
    <row r="44" spans="1:7" x14ac:dyDescent="0.25">
      <c r="A44" s="10" t="s">
        <v>128</v>
      </c>
      <c r="B44" s="14">
        <f>DWH!AU26</f>
        <v>69</v>
      </c>
      <c r="C44" s="14">
        <f>DWH!AV26</f>
        <v>60</v>
      </c>
      <c r="D44" s="14">
        <f t="shared" si="2"/>
        <v>9</v>
      </c>
      <c r="E44" s="23">
        <f t="shared" si="3"/>
        <v>0.15</v>
      </c>
    </row>
    <row r="45" spans="1:7" x14ac:dyDescent="0.25">
      <c r="A45" s="10" t="s">
        <v>11</v>
      </c>
      <c r="B45" s="14">
        <f>DWH!AU27</f>
        <v>998</v>
      </c>
      <c r="C45" s="14">
        <f>DWH!AV27</f>
        <v>1576</v>
      </c>
      <c r="D45" s="14">
        <f t="shared" si="2"/>
        <v>-578</v>
      </c>
      <c r="E45" s="23">
        <f t="shared" si="3"/>
        <v>-0.36699999999999999</v>
      </c>
    </row>
    <row r="46" spans="1:7" x14ac:dyDescent="0.25">
      <c r="A46" s="10" t="s">
        <v>12</v>
      </c>
      <c r="B46" s="14">
        <f>DWH!AU28</f>
        <v>502</v>
      </c>
      <c r="C46" s="14">
        <f>DWH!AV28</f>
        <v>966</v>
      </c>
      <c r="D46" s="14">
        <f t="shared" si="2"/>
        <v>-464</v>
      </c>
      <c r="E46" s="23">
        <f t="shared" si="3"/>
        <v>-0.48</v>
      </c>
    </row>
    <row r="47" spans="1:7" x14ac:dyDescent="0.25">
      <c r="A47" s="10" t="s">
        <v>13</v>
      </c>
      <c r="B47" s="14">
        <f>DWH!AU29</f>
        <v>2509</v>
      </c>
      <c r="C47" s="14">
        <f>DWH!AV29</f>
        <v>2761</v>
      </c>
      <c r="D47" s="14">
        <f t="shared" si="2"/>
        <v>-252</v>
      </c>
      <c r="E47" s="23">
        <f t="shared" si="3"/>
        <v>-9.0999999999999998E-2</v>
      </c>
    </row>
    <row r="48" spans="1:7" x14ac:dyDescent="0.25">
      <c r="A48" s="10" t="s">
        <v>14</v>
      </c>
      <c r="B48" s="14">
        <f>DWH!AU30</f>
        <v>830</v>
      </c>
      <c r="C48" s="14">
        <f>DWH!AV30</f>
        <v>1017</v>
      </c>
      <c r="D48" s="14">
        <f t="shared" si="2"/>
        <v>-187</v>
      </c>
      <c r="E48" s="23">
        <f t="shared" si="3"/>
        <v>-0.184</v>
      </c>
    </row>
    <row r="49" spans="1:7" x14ac:dyDescent="0.25">
      <c r="A49" s="146" t="s">
        <v>15</v>
      </c>
      <c r="B49" s="11">
        <f>DWH!AU55</f>
        <v>1016</v>
      </c>
      <c r="C49" s="11">
        <f>DWH!AV55</f>
        <v>1023</v>
      </c>
      <c r="D49" s="14">
        <f t="shared" si="2"/>
        <v>-7</v>
      </c>
      <c r="E49" s="23">
        <f t="shared" si="3"/>
        <v>-7.0000000000000001E-3</v>
      </c>
    </row>
    <row r="50" spans="1:7" ht="15.75" thickBot="1" x14ac:dyDescent="0.3">
      <c r="A50" s="146" t="s">
        <v>16</v>
      </c>
      <c r="B50" s="17">
        <f>DWH!AU56</f>
        <v>1239</v>
      </c>
      <c r="C50" s="17">
        <f>DWH!AV56</f>
        <v>1360</v>
      </c>
      <c r="D50" s="28">
        <f t="shared" si="2"/>
        <v>-121</v>
      </c>
      <c r="E50" s="29">
        <f t="shared" si="3"/>
        <v>-8.8999999999999996E-2</v>
      </c>
    </row>
    <row r="51" spans="1:7" ht="16.5" thickTop="1" thickBot="1" x14ac:dyDescent="0.3">
      <c r="A51" s="150" t="s">
        <v>20</v>
      </c>
      <c r="B51" s="22">
        <f>DWH!AT65</f>
        <v>126</v>
      </c>
      <c r="C51" s="22">
        <f>DWH!AU65</f>
        <v>111</v>
      </c>
      <c r="D51" s="22">
        <f t="shared" si="2"/>
        <v>15</v>
      </c>
      <c r="E51" s="24">
        <f t="shared" si="3"/>
        <v>0.13500000000000001</v>
      </c>
    </row>
    <row r="52" spans="1:7" ht="15.75" thickTop="1" x14ac:dyDescent="0.25">
      <c r="A52" s="146" t="s">
        <v>22</v>
      </c>
      <c r="B52" s="20">
        <f>DWH!AU97</f>
        <v>369</v>
      </c>
      <c r="C52" s="20">
        <f>DWH!AV97</f>
        <v>554</v>
      </c>
      <c r="D52" s="14">
        <f t="shared" si="2"/>
        <v>-185</v>
      </c>
      <c r="E52" s="23">
        <f t="shared" si="3"/>
        <v>-0.33400000000000002</v>
      </c>
    </row>
    <row r="53" spans="1:7" x14ac:dyDescent="0.25">
      <c r="A53" s="146" t="s">
        <v>23</v>
      </c>
      <c r="B53" s="12">
        <f>DWH!AU98</f>
        <v>1602</v>
      </c>
      <c r="C53" s="12">
        <f>DWH!AV98</f>
        <v>1703</v>
      </c>
      <c r="D53" s="14">
        <f t="shared" si="2"/>
        <v>-101</v>
      </c>
      <c r="E53" s="23">
        <f t="shared" si="3"/>
        <v>-5.8999999999999997E-2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4646</v>
      </c>
      <c r="C59" s="14">
        <f>DWH!AV31</f>
        <v>4951</v>
      </c>
      <c r="D59" s="14">
        <f>B59-C59</f>
        <v>-305</v>
      </c>
      <c r="E59" s="23">
        <f>D59/C59</f>
        <v>-6.2E-2</v>
      </c>
    </row>
    <row r="60" spans="1:7" x14ac:dyDescent="0.25">
      <c r="A60" s="10" t="s">
        <v>3</v>
      </c>
      <c r="B60" s="14">
        <f>DWH!AU32</f>
        <v>503</v>
      </c>
      <c r="C60" s="14">
        <f>DWH!AV32</f>
        <v>517</v>
      </c>
      <c r="D60" s="14">
        <f t="shared" ref="D60:D76" si="4">B60-C60</f>
        <v>-14</v>
      </c>
      <c r="E60" s="23">
        <f t="shared" ref="E60:E76" si="5">D60/C60</f>
        <v>-2.7E-2</v>
      </c>
    </row>
    <row r="61" spans="1:7" x14ac:dyDescent="0.25">
      <c r="A61" s="10" t="s">
        <v>4</v>
      </c>
      <c r="B61" s="14">
        <f>DWH!AU33</f>
        <v>2249</v>
      </c>
      <c r="C61" s="14">
        <f>DWH!AV33</f>
        <v>2340</v>
      </c>
      <c r="D61" s="14">
        <f t="shared" si="4"/>
        <v>-91</v>
      </c>
      <c r="E61" s="23">
        <f t="shared" si="5"/>
        <v>-3.9E-2</v>
      </c>
    </row>
    <row r="62" spans="1:7" x14ac:dyDescent="0.25">
      <c r="A62" s="10" t="s">
        <v>5</v>
      </c>
      <c r="B62" s="14">
        <f>DWH!AU34</f>
        <v>856</v>
      </c>
      <c r="C62" s="14">
        <f>DWH!AV34</f>
        <v>1027</v>
      </c>
      <c r="D62" s="14">
        <f t="shared" si="4"/>
        <v>-171</v>
      </c>
      <c r="E62" s="23">
        <f t="shared" si="5"/>
        <v>-0.16700000000000001</v>
      </c>
    </row>
    <row r="63" spans="1:7" x14ac:dyDescent="0.25">
      <c r="A63" s="10" t="s">
        <v>6</v>
      </c>
      <c r="B63" s="14">
        <f>DWH!AU35</f>
        <v>1038</v>
      </c>
      <c r="C63" s="14">
        <f>DWH!AV35</f>
        <v>1067</v>
      </c>
      <c r="D63" s="14">
        <f t="shared" si="4"/>
        <v>-29</v>
      </c>
      <c r="E63" s="23">
        <f t="shared" si="5"/>
        <v>-2.7E-2</v>
      </c>
    </row>
    <row r="64" spans="1:7" x14ac:dyDescent="0.25">
      <c r="A64" s="10" t="s">
        <v>7</v>
      </c>
      <c r="B64" s="14">
        <f>DWH!AU36</f>
        <v>2034</v>
      </c>
      <c r="C64" s="14">
        <f>DWH!AV36</f>
        <v>2163</v>
      </c>
      <c r="D64" s="14">
        <f t="shared" si="4"/>
        <v>-129</v>
      </c>
      <c r="E64" s="23">
        <f t="shared" si="5"/>
        <v>-0.06</v>
      </c>
    </row>
    <row r="65" spans="1:5" x14ac:dyDescent="0.25">
      <c r="A65" s="10" t="s">
        <v>8</v>
      </c>
      <c r="B65" s="14">
        <f>DWH!AU37</f>
        <v>1559</v>
      </c>
      <c r="C65" s="14">
        <f>DWH!AV37</f>
        <v>1609</v>
      </c>
      <c r="D65" s="14">
        <f t="shared" si="4"/>
        <v>-50</v>
      </c>
      <c r="E65" s="23">
        <f t="shared" si="5"/>
        <v>-3.1E-2</v>
      </c>
    </row>
    <row r="66" spans="1:5" x14ac:dyDescent="0.25">
      <c r="A66" s="10" t="s">
        <v>9</v>
      </c>
      <c r="B66" s="14">
        <f>DWH!AU38</f>
        <v>503</v>
      </c>
      <c r="C66" s="14">
        <f>DWH!AV38</f>
        <v>878</v>
      </c>
      <c r="D66" s="14">
        <f t="shared" si="4"/>
        <v>-375</v>
      </c>
      <c r="E66" s="23">
        <f t="shared" si="5"/>
        <v>-0.42699999999999999</v>
      </c>
    </row>
    <row r="67" spans="1:5" x14ac:dyDescent="0.25">
      <c r="A67" s="10" t="s">
        <v>128</v>
      </c>
      <c r="B67" s="14">
        <f>DWH!AU39</f>
        <v>90</v>
      </c>
      <c r="C67" s="14">
        <f>DWH!AV39</f>
        <v>81</v>
      </c>
      <c r="D67" s="14">
        <f t="shared" si="4"/>
        <v>9</v>
      </c>
      <c r="E67" s="23">
        <f t="shared" si="5"/>
        <v>0.111</v>
      </c>
    </row>
    <row r="68" spans="1:5" x14ac:dyDescent="0.25">
      <c r="A68" s="10" t="s">
        <v>11</v>
      </c>
      <c r="B68" s="14">
        <f>DWH!AU40</f>
        <v>1478</v>
      </c>
      <c r="C68" s="14">
        <f>DWH!AV40</f>
        <v>2018</v>
      </c>
      <c r="D68" s="14">
        <f t="shared" si="4"/>
        <v>-540</v>
      </c>
      <c r="E68" s="23">
        <f t="shared" si="5"/>
        <v>-0.26800000000000002</v>
      </c>
    </row>
    <row r="69" spans="1:5" x14ac:dyDescent="0.25">
      <c r="A69" s="10" t="s">
        <v>12</v>
      </c>
      <c r="B69" s="14">
        <f>DWH!AU41</f>
        <v>859</v>
      </c>
      <c r="C69" s="14">
        <f>DWH!AV41</f>
        <v>1430</v>
      </c>
      <c r="D69" s="14">
        <f t="shared" si="4"/>
        <v>-571</v>
      </c>
      <c r="E69" s="23">
        <f t="shared" si="5"/>
        <v>-0.39900000000000002</v>
      </c>
    </row>
    <row r="70" spans="1:5" x14ac:dyDescent="0.25">
      <c r="A70" s="10" t="s">
        <v>13</v>
      </c>
      <c r="B70" s="14">
        <f>DWH!AU42</f>
        <v>2579</v>
      </c>
      <c r="C70" s="14">
        <f>DWH!AV42</f>
        <v>2677</v>
      </c>
      <c r="D70" s="14">
        <f t="shared" si="4"/>
        <v>-98</v>
      </c>
      <c r="E70" s="23">
        <f t="shared" si="5"/>
        <v>-3.6999999999999998E-2</v>
      </c>
    </row>
    <row r="71" spans="1:5" x14ac:dyDescent="0.25">
      <c r="A71" s="10" t="s">
        <v>14</v>
      </c>
      <c r="B71" s="14">
        <f>DWH!AU43</f>
        <v>864</v>
      </c>
      <c r="C71" s="14">
        <f>DWH!AV43</f>
        <v>1036</v>
      </c>
      <c r="D71" s="14">
        <f t="shared" si="4"/>
        <v>-172</v>
      </c>
      <c r="E71" s="23">
        <f t="shared" si="5"/>
        <v>-0.16600000000000001</v>
      </c>
    </row>
    <row r="72" spans="1:5" x14ac:dyDescent="0.25">
      <c r="A72" s="146" t="s">
        <v>15</v>
      </c>
      <c r="B72" s="11">
        <f>DWH!AU57</f>
        <v>1141</v>
      </c>
      <c r="C72" s="11">
        <f>DWH!AV57</f>
        <v>1151</v>
      </c>
      <c r="D72" s="14">
        <f t="shared" si="4"/>
        <v>-10</v>
      </c>
      <c r="E72" s="23">
        <f t="shared" si="5"/>
        <v>-8.9999999999999993E-3</v>
      </c>
    </row>
    <row r="73" spans="1:5" ht="15.75" thickBot="1" x14ac:dyDescent="0.3">
      <c r="A73" s="146" t="s">
        <v>16</v>
      </c>
      <c r="B73" s="11">
        <f>DWH!AU58</f>
        <v>1275</v>
      </c>
      <c r="C73" s="11">
        <f>DWH!AV58</f>
        <v>1279</v>
      </c>
      <c r="D73" s="28">
        <f t="shared" si="4"/>
        <v>-4</v>
      </c>
      <c r="E73" s="29">
        <f t="shared" si="5"/>
        <v>-3.0000000000000001E-3</v>
      </c>
    </row>
    <row r="74" spans="1:5" ht="16.5" thickTop="1" thickBot="1" x14ac:dyDescent="0.3">
      <c r="A74" s="150" t="s">
        <v>20</v>
      </c>
      <c r="B74" s="22">
        <f>DWH!AT66</f>
        <v>157</v>
      </c>
      <c r="C74" s="22">
        <f>DWH!AU66</f>
        <v>154</v>
      </c>
      <c r="D74" s="22">
        <f t="shared" si="4"/>
        <v>3</v>
      </c>
      <c r="E74" s="24">
        <f t="shared" si="5"/>
        <v>1.9E-2</v>
      </c>
    </row>
    <row r="75" spans="1:5" ht="15.75" thickTop="1" x14ac:dyDescent="0.25">
      <c r="A75" s="146" t="s">
        <v>22</v>
      </c>
      <c r="B75" s="12">
        <f>DWH!AU99</f>
        <v>333</v>
      </c>
      <c r="C75" s="12">
        <f>DWH!AV99</f>
        <v>421</v>
      </c>
      <c r="D75" s="14">
        <f t="shared" si="4"/>
        <v>-88</v>
      </c>
      <c r="E75" s="23">
        <f t="shared" si="5"/>
        <v>-0.20899999999999999</v>
      </c>
    </row>
    <row r="76" spans="1:5" x14ac:dyDescent="0.25">
      <c r="A76" s="146" t="s">
        <v>23</v>
      </c>
      <c r="B76" s="12">
        <f>DWH!AU100</f>
        <v>1275</v>
      </c>
      <c r="C76" s="12">
        <f>DWH!AV100</f>
        <v>1313</v>
      </c>
      <c r="D76" s="14">
        <f t="shared" si="4"/>
        <v>-38</v>
      </c>
      <c r="E76" s="23">
        <f t="shared" si="5"/>
        <v>-2.9000000000000001E-2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4905</v>
      </c>
      <c r="C8" s="14">
        <f>DWH!AX5</f>
        <v>5370</v>
      </c>
      <c r="D8" s="14">
        <f>B8-C8</f>
        <v>-465</v>
      </c>
      <c r="E8" s="23">
        <f>D8/C8</f>
        <v>-8.6999999999999994E-2</v>
      </c>
      <c r="F8" s="1"/>
      <c r="G8" s="1"/>
    </row>
    <row r="9" spans="1:7" x14ac:dyDescent="0.25">
      <c r="A9" s="10" t="s">
        <v>3</v>
      </c>
      <c r="B9" s="14">
        <f>DWH!AW6</f>
        <v>441</v>
      </c>
      <c r="C9" s="14">
        <f>DWH!AX6</f>
        <v>463</v>
      </c>
      <c r="D9" s="14">
        <f t="shared" ref="D9:D29" si="0">B9-C9</f>
        <v>-22</v>
      </c>
      <c r="E9" s="23">
        <f t="shared" ref="E9:E29" si="1">D9/C9</f>
        <v>-4.8000000000000001E-2</v>
      </c>
      <c r="F9" s="1"/>
      <c r="G9" s="1"/>
    </row>
    <row r="10" spans="1:7" x14ac:dyDescent="0.25">
      <c r="A10" s="10" t="s">
        <v>4</v>
      </c>
      <c r="B10" s="14">
        <f>DWH!AW7</f>
        <v>2565</v>
      </c>
      <c r="C10" s="14">
        <f>DWH!AX7</f>
        <v>2791</v>
      </c>
      <c r="D10" s="14">
        <f t="shared" si="0"/>
        <v>-226</v>
      </c>
      <c r="E10" s="23">
        <f t="shared" si="1"/>
        <v>-8.1000000000000003E-2</v>
      </c>
      <c r="F10" s="1"/>
      <c r="G10" s="1"/>
    </row>
    <row r="11" spans="1:7" x14ac:dyDescent="0.25">
      <c r="A11" s="10" t="s">
        <v>5</v>
      </c>
      <c r="B11" s="14">
        <f>DWH!AW8</f>
        <v>1017</v>
      </c>
      <c r="C11" s="14">
        <f>DWH!AX8</f>
        <v>1145</v>
      </c>
      <c r="D11" s="14">
        <f t="shared" si="0"/>
        <v>-128</v>
      </c>
      <c r="E11" s="23">
        <f t="shared" si="1"/>
        <v>-0.112</v>
      </c>
      <c r="F11" s="1"/>
      <c r="G11" s="1"/>
    </row>
    <row r="12" spans="1:7" x14ac:dyDescent="0.25">
      <c r="A12" s="10" t="s">
        <v>6</v>
      </c>
      <c r="B12" s="14">
        <f>DWH!AW9</f>
        <v>882</v>
      </c>
      <c r="C12" s="14">
        <f>DWH!AX9</f>
        <v>971</v>
      </c>
      <c r="D12" s="14">
        <f t="shared" si="0"/>
        <v>-89</v>
      </c>
      <c r="E12" s="23">
        <f t="shared" si="1"/>
        <v>-9.1999999999999998E-2</v>
      </c>
      <c r="F12" s="1"/>
      <c r="G12" s="1"/>
    </row>
    <row r="13" spans="1:7" x14ac:dyDescent="0.25">
      <c r="A13" s="10" t="s">
        <v>7</v>
      </c>
      <c r="B13" s="14">
        <f>DWH!AW10</f>
        <v>2178</v>
      </c>
      <c r="C13" s="14">
        <f>DWH!AX10</f>
        <v>2330</v>
      </c>
      <c r="D13" s="14">
        <f t="shared" si="0"/>
        <v>-152</v>
      </c>
      <c r="E13" s="23">
        <f t="shared" si="1"/>
        <v>-6.5000000000000002E-2</v>
      </c>
      <c r="F13" s="1"/>
      <c r="G13" s="1"/>
    </row>
    <row r="14" spans="1:7" x14ac:dyDescent="0.25">
      <c r="A14" s="10" t="s">
        <v>8</v>
      </c>
      <c r="B14" s="14">
        <f>DWH!AW11</f>
        <v>2008</v>
      </c>
      <c r="C14" s="14">
        <f>DWH!AX11</f>
        <v>2029</v>
      </c>
      <c r="D14" s="14">
        <f t="shared" si="0"/>
        <v>-21</v>
      </c>
      <c r="E14" s="23">
        <f t="shared" si="1"/>
        <v>-0.01</v>
      </c>
      <c r="F14" s="1"/>
      <c r="G14" s="1"/>
    </row>
    <row r="15" spans="1:7" x14ac:dyDescent="0.25">
      <c r="A15" s="10" t="s">
        <v>9</v>
      </c>
      <c r="B15" s="14">
        <f>DWH!AW12</f>
        <v>873</v>
      </c>
      <c r="C15" s="14">
        <f>DWH!AX12</f>
        <v>1104</v>
      </c>
      <c r="D15" s="14">
        <f t="shared" si="0"/>
        <v>-231</v>
      </c>
      <c r="E15" s="23">
        <f t="shared" si="1"/>
        <v>-0.20899999999999999</v>
      </c>
      <c r="F15" s="1"/>
      <c r="G15" s="1"/>
    </row>
    <row r="16" spans="1:7" x14ac:dyDescent="0.25">
      <c r="A16" s="10" t="s">
        <v>128</v>
      </c>
      <c r="B16" s="14">
        <f>DWH!AW13</f>
        <v>91</v>
      </c>
      <c r="C16" s="14">
        <f>DWH!AX13</f>
        <v>86</v>
      </c>
      <c r="D16" s="14">
        <f t="shared" si="0"/>
        <v>5</v>
      </c>
      <c r="E16" s="23">
        <f t="shared" si="1"/>
        <v>5.8000000000000003E-2</v>
      </c>
      <c r="F16" s="1"/>
      <c r="G16" s="1"/>
    </row>
    <row r="17" spans="1:7" x14ac:dyDescent="0.25">
      <c r="A17" s="10" t="s">
        <v>11</v>
      </c>
      <c r="B17" s="14">
        <f>DWH!AW14</f>
        <v>1604</v>
      </c>
      <c r="C17" s="14">
        <f>DWH!AX14</f>
        <v>2237</v>
      </c>
      <c r="D17" s="14">
        <f t="shared" si="0"/>
        <v>-633</v>
      </c>
      <c r="E17" s="23">
        <f t="shared" si="1"/>
        <v>-0.28299999999999997</v>
      </c>
      <c r="F17" s="1"/>
      <c r="G17" s="1"/>
    </row>
    <row r="18" spans="1:7" x14ac:dyDescent="0.25">
      <c r="A18" s="10" t="s">
        <v>12</v>
      </c>
      <c r="B18" s="14">
        <f>DWH!AW15</f>
        <v>880</v>
      </c>
      <c r="C18" s="14">
        <f>DWH!AX15</f>
        <v>1549</v>
      </c>
      <c r="D18" s="14">
        <f t="shared" si="0"/>
        <v>-669</v>
      </c>
      <c r="E18" s="23">
        <f t="shared" si="1"/>
        <v>-0.432</v>
      </c>
      <c r="F18" s="1"/>
      <c r="G18" s="1"/>
    </row>
    <row r="19" spans="1:7" x14ac:dyDescent="0.25">
      <c r="A19" s="10" t="s">
        <v>13</v>
      </c>
      <c r="B19" s="14">
        <f>DWH!AW16</f>
        <v>2998</v>
      </c>
      <c r="C19" s="14">
        <f>DWH!AX16</f>
        <v>3125</v>
      </c>
      <c r="D19" s="14">
        <f t="shared" si="0"/>
        <v>-127</v>
      </c>
      <c r="E19" s="23">
        <f t="shared" si="1"/>
        <v>-4.1000000000000002E-2</v>
      </c>
      <c r="F19" s="1"/>
      <c r="G19" s="1"/>
    </row>
    <row r="20" spans="1:7" x14ac:dyDescent="0.25">
      <c r="A20" s="10" t="s">
        <v>14</v>
      </c>
      <c r="B20" s="14">
        <f>DWH!AW17</f>
        <v>889</v>
      </c>
      <c r="C20" s="14">
        <f>DWH!AX17</f>
        <v>1048</v>
      </c>
      <c r="D20" s="14">
        <f t="shared" si="0"/>
        <v>-159</v>
      </c>
      <c r="E20" s="23">
        <f t="shared" si="1"/>
        <v>-0.152</v>
      </c>
      <c r="F20" s="1"/>
      <c r="G20" s="1"/>
    </row>
    <row r="21" spans="1:7" x14ac:dyDescent="0.25">
      <c r="A21" s="146" t="s">
        <v>15</v>
      </c>
      <c r="B21" s="11">
        <f>DWH!AW53</f>
        <v>1146</v>
      </c>
      <c r="C21" s="11">
        <f>DWH!AX53</f>
        <v>1196</v>
      </c>
      <c r="D21" s="14">
        <f t="shared" si="0"/>
        <v>-50</v>
      </c>
      <c r="E21" s="23">
        <f t="shared" si="1"/>
        <v>-4.2000000000000003E-2</v>
      </c>
      <c r="F21" s="1"/>
      <c r="G21" s="1"/>
    </row>
    <row r="22" spans="1:7" ht="15.75" thickBot="1" x14ac:dyDescent="0.3">
      <c r="A22" s="147" t="s">
        <v>16</v>
      </c>
      <c r="B22" s="17">
        <f>DWH!AW54</f>
        <v>1340</v>
      </c>
      <c r="C22" s="17">
        <f>DWH!AX54</f>
        <v>1469</v>
      </c>
      <c r="D22" s="28">
        <f t="shared" si="0"/>
        <v>-129</v>
      </c>
      <c r="E22" s="29">
        <f t="shared" si="1"/>
        <v>-8.7999999999999995E-2</v>
      </c>
      <c r="F22" s="1"/>
      <c r="G22" s="1"/>
    </row>
    <row r="23" spans="1:7" ht="15.75" thickTop="1" x14ac:dyDescent="0.25">
      <c r="A23" s="145" t="s">
        <v>101</v>
      </c>
      <c r="B23" s="19">
        <f>DWH!AV80</f>
        <v>1548</v>
      </c>
      <c r="C23" s="19">
        <f>DWH!AW80</f>
        <v>1592</v>
      </c>
      <c r="D23" s="19">
        <f t="shared" si="0"/>
        <v>-44</v>
      </c>
      <c r="E23" s="144">
        <f t="shared" si="1"/>
        <v>-2.8000000000000001E-2</v>
      </c>
      <c r="F23" s="1"/>
      <c r="G23" s="1"/>
    </row>
    <row r="24" spans="1:7" x14ac:dyDescent="0.25">
      <c r="A24" s="146" t="s">
        <v>18</v>
      </c>
      <c r="B24" s="11">
        <f>DWH!AV87</f>
        <v>542</v>
      </c>
      <c r="C24" s="11">
        <f>DWH!AW87</f>
        <v>766</v>
      </c>
      <c r="D24" s="14">
        <f t="shared" si="0"/>
        <v>-224</v>
      </c>
      <c r="E24" s="23">
        <f t="shared" si="1"/>
        <v>-0.29199999999999998</v>
      </c>
      <c r="F24" s="1"/>
      <c r="G24" s="1"/>
    </row>
    <row r="25" spans="1:7" ht="15.75" thickBot="1" x14ac:dyDescent="0.3">
      <c r="A25" s="147" t="s">
        <v>19</v>
      </c>
      <c r="B25" s="17">
        <f>DWH!AV88</f>
        <v>733</v>
      </c>
      <c r="C25" s="17">
        <f>DWH!AW88</f>
        <v>698</v>
      </c>
      <c r="D25" s="28">
        <f t="shared" si="0"/>
        <v>35</v>
      </c>
      <c r="E25" s="29">
        <f t="shared" si="1"/>
        <v>0.05</v>
      </c>
      <c r="F25" s="1"/>
      <c r="G25" s="1"/>
    </row>
    <row r="26" spans="1:7" ht="15.75" thickTop="1" x14ac:dyDescent="0.25">
      <c r="A26" s="145" t="s">
        <v>20</v>
      </c>
      <c r="B26" s="19">
        <f>DWH!AV64</f>
        <v>153</v>
      </c>
      <c r="C26" s="19">
        <f>DWH!AW64</f>
        <v>158</v>
      </c>
      <c r="D26" s="19">
        <f t="shared" si="0"/>
        <v>-5</v>
      </c>
      <c r="E26" s="144">
        <f t="shared" si="1"/>
        <v>-3.2000000000000001E-2</v>
      </c>
    </row>
    <row r="27" spans="1:7" ht="15.75" thickBot="1" x14ac:dyDescent="0.3">
      <c r="A27" s="148" t="s">
        <v>21</v>
      </c>
      <c r="B27" s="17">
        <f>DWH!AV73</f>
        <v>49</v>
      </c>
      <c r="C27" s="17">
        <f>DWH!AW73</f>
        <v>46</v>
      </c>
      <c r="D27" s="28">
        <f t="shared" si="0"/>
        <v>3</v>
      </c>
      <c r="E27" s="29">
        <f t="shared" si="1"/>
        <v>6.5000000000000002E-2</v>
      </c>
    </row>
    <row r="28" spans="1:7" ht="15.75" thickTop="1" x14ac:dyDescent="0.25">
      <c r="A28" s="149" t="s">
        <v>22</v>
      </c>
      <c r="B28" s="143">
        <f>DWH!AW95</f>
        <v>379</v>
      </c>
      <c r="C28" s="143">
        <f>DWH!AX95</f>
        <v>497</v>
      </c>
      <c r="D28" s="19">
        <f t="shared" si="0"/>
        <v>-118</v>
      </c>
      <c r="E28" s="144">
        <f t="shared" si="1"/>
        <v>-0.23699999999999999</v>
      </c>
    </row>
    <row r="29" spans="1:7" x14ac:dyDescent="0.25">
      <c r="A29" s="146" t="s">
        <v>23</v>
      </c>
      <c r="B29" s="20">
        <f>DWH!AW96</f>
        <v>1511</v>
      </c>
      <c r="C29" s="20">
        <f>DWH!AX96</f>
        <v>1654</v>
      </c>
      <c r="D29" s="14">
        <f t="shared" si="0"/>
        <v>-143</v>
      </c>
      <c r="E29" s="23">
        <f t="shared" si="1"/>
        <v>-8.5999999999999993E-2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2301</v>
      </c>
      <c r="C36" s="14">
        <f>DWH!AX18</f>
        <v>2562</v>
      </c>
      <c r="D36" s="14">
        <f>B36-C36</f>
        <v>-261</v>
      </c>
      <c r="E36" s="23">
        <f>D36/C36</f>
        <v>-0.10199999999999999</v>
      </c>
    </row>
    <row r="37" spans="1:7" x14ac:dyDescent="0.25">
      <c r="A37" s="10" t="s">
        <v>3</v>
      </c>
      <c r="B37" s="14">
        <f>DWH!AW19</f>
        <v>177</v>
      </c>
      <c r="C37" s="14">
        <f>DWH!AX19</f>
        <v>198</v>
      </c>
      <c r="D37" s="14">
        <f t="shared" ref="D37:D53" si="2">B37-C37</f>
        <v>-21</v>
      </c>
      <c r="E37" s="23">
        <f t="shared" ref="E37:E53" si="3">D37/C37</f>
        <v>-0.106</v>
      </c>
    </row>
    <row r="38" spans="1:7" x14ac:dyDescent="0.25">
      <c r="A38" s="10" t="s">
        <v>4</v>
      </c>
      <c r="B38" s="14">
        <f>DWH!AW20</f>
        <v>1290</v>
      </c>
      <c r="C38" s="14">
        <f>DWH!AX20</f>
        <v>1414</v>
      </c>
      <c r="D38" s="14">
        <f t="shared" si="2"/>
        <v>-124</v>
      </c>
      <c r="E38" s="23">
        <f t="shared" si="3"/>
        <v>-8.7999999999999995E-2</v>
      </c>
    </row>
    <row r="39" spans="1:7" x14ac:dyDescent="0.25">
      <c r="A39" s="10" t="s">
        <v>5</v>
      </c>
      <c r="B39" s="14">
        <f>DWH!AW21</f>
        <v>501</v>
      </c>
      <c r="C39" s="14">
        <f>DWH!AX21</f>
        <v>573</v>
      </c>
      <c r="D39" s="14">
        <f t="shared" si="2"/>
        <v>-72</v>
      </c>
      <c r="E39" s="23">
        <f t="shared" si="3"/>
        <v>-0.126</v>
      </c>
    </row>
    <row r="40" spans="1:7" x14ac:dyDescent="0.25">
      <c r="A40" s="10" t="s">
        <v>6</v>
      </c>
      <c r="B40" s="14">
        <f>DWH!AW22</f>
        <v>333</v>
      </c>
      <c r="C40" s="14">
        <f>DWH!AX22</f>
        <v>377</v>
      </c>
      <c r="D40" s="14">
        <f t="shared" si="2"/>
        <v>-44</v>
      </c>
      <c r="E40" s="23">
        <f t="shared" si="3"/>
        <v>-0.11700000000000001</v>
      </c>
    </row>
    <row r="41" spans="1:7" x14ac:dyDescent="0.25">
      <c r="A41" s="10" t="s">
        <v>7</v>
      </c>
      <c r="B41" s="14">
        <f>DWH!AW23</f>
        <v>1020</v>
      </c>
      <c r="C41" s="14">
        <f>DWH!AX23</f>
        <v>1121</v>
      </c>
      <c r="D41" s="14">
        <f t="shared" si="2"/>
        <v>-101</v>
      </c>
      <c r="E41" s="23">
        <f t="shared" si="3"/>
        <v>-0.09</v>
      </c>
    </row>
    <row r="42" spans="1:7" x14ac:dyDescent="0.25">
      <c r="A42" s="10" t="s">
        <v>51</v>
      </c>
      <c r="B42" s="14">
        <f>DWH!AW24</f>
        <v>1007</v>
      </c>
      <c r="C42" s="14">
        <f>DWH!AX24</f>
        <v>1043</v>
      </c>
      <c r="D42" s="14">
        <f t="shared" si="2"/>
        <v>-36</v>
      </c>
      <c r="E42" s="23">
        <f t="shared" si="3"/>
        <v>-3.5000000000000003E-2</v>
      </c>
    </row>
    <row r="43" spans="1:7" x14ac:dyDescent="0.25">
      <c r="A43" s="10" t="s">
        <v>9</v>
      </c>
      <c r="B43" s="14">
        <f>DWH!AW25</f>
        <v>400</v>
      </c>
      <c r="C43" s="14">
        <f>DWH!AX25</f>
        <v>492</v>
      </c>
      <c r="D43" s="14">
        <f t="shared" si="2"/>
        <v>-92</v>
      </c>
      <c r="E43" s="23">
        <f t="shared" si="3"/>
        <v>-0.187</v>
      </c>
    </row>
    <row r="44" spans="1:7" x14ac:dyDescent="0.25">
      <c r="A44" s="10" t="s">
        <v>128</v>
      </c>
      <c r="B44" s="14">
        <f>DWH!AW26</f>
        <v>42</v>
      </c>
      <c r="C44" s="14">
        <f>DWH!AX26</f>
        <v>37</v>
      </c>
      <c r="D44" s="14">
        <f t="shared" si="2"/>
        <v>5</v>
      </c>
      <c r="E44" s="23">
        <f t="shared" si="3"/>
        <v>0.13500000000000001</v>
      </c>
    </row>
    <row r="45" spans="1:7" x14ac:dyDescent="0.25">
      <c r="A45" s="10" t="s">
        <v>11</v>
      </c>
      <c r="B45" s="14">
        <f>DWH!AW27</f>
        <v>708</v>
      </c>
      <c r="C45" s="14">
        <f>DWH!AX27</f>
        <v>1025</v>
      </c>
      <c r="D45" s="14">
        <f t="shared" si="2"/>
        <v>-317</v>
      </c>
      <c r="E45" s="23">
        <f t="shared" si="3"/>
        <v>-0.309</v>
      </c>
    </row>
    <row r="46" spans="1:7" x14ac:dyDescent="0.25">
      <c r="A46" s="10" t="s">
        <v>12</v>
      </c>
      <c r="B46" s="14">
        <f>DWH!AW28</f>
        <v>351</v>
      </c>
      <c r="C46" s="14">
        <f>DWH!AX28</f>
        <v>661</v>
      </c>
      <c r="D46" s="14">
        <f t="shared" si="2"/>
        <v>-310</v>
      </c>
      <c r="E46" s="23">
        <f t="shared" si="3"/>
        <v>-0.46899999999999997</v>
      </c>
    </row>
    <row r="47" spans="1:7" x14ac:dyDescent="0.25">
      <c r="A47" s="10" t="s">
        <v>13</v>
      </c>
      <c r="B47" s="14">
        <f>DWH!AW29</f>
        <v>1474</v>
      </c>
      <c r="C47" s="14">
        <f>DWH!AX29</f>
        <v>1570</v>
      </c>
      <c r="D47" s="14">
        <f t="shared" si="2"/>
        <v>-96</v>
      </c>
      <c r="E47" s="23">
        <f t="shared" si="3"/>
        <v>-6.0999999999999999E-2</v>
      </c>
    </row>
    <row r="48" spans="1:7" x14ac:dyDescent="0.25">
      <c r="A48" s="10" t="s">
        <v>14</v>
      </c>
      <c r="B48" s="14">
        <f>DWH!AW30</f>
        <v>460</v>
      </c>
      <c r="C48" s="14">
        <f>DWH!AX30</f>
        <v>522</v>
      </c>
      <c r="D48" s="14">
        <f t="shared" si="2"/>
        <v>-62</v>
      </c>
      <c r="E48" s="23">
        <f t="shared" si="3"/>
        <v>-0.11899999999999999</v>
      </c>
    </row>
    <row r="49" spans="1:7" x14ac:dyDescent="0.25">
      <c r="A49" s="146" t="s">
        <v>15</v>
      </c>
      <c r="B49" s="11">
        <f>DWH!AW55</f>
        <v>509</v>
      </c>
      <c r="C49" s="11">
        <f>DWH!AX55</f>
        <v>532</v>
      </c>
      <c r="D49" s="14">
        <f t="shared" si="2"/>
        <v>-23</v>
      </c>
      <c r="E49" s="23">
        <f t="shared" si="3"/>
        <v>-4.2999999999999997E-2</v>
      </c>
    </row>
    <row r="50" spans="1:7" ht="15.75" thickBot="1" x14ac:dyDescent="0.3">
      <c r="A50" s="146" t="s">
        <v>16</v>
      </c>
      <c r="B50" s="17">
        <f>DWH!AW56</f>
        <v>722</v>
      </c>
      <c r="C50" s="17">
        <f>DWH!AX56</f>
        <v>740</v>
      </c>
      <c r="D50" s="28">
        <f t="shared" si="2"/>
        <v>-18</v>
      </c>
      <c r="E50" s="29">
        <f t="shared" si="3"/>
        <v>-2.4E-2</v>
      </c>
    </row>
    <row r="51" spans="1:7" ht="16.5" thickTop="1" thickBot="1" x14ac:dyDescent="0.3">
      <c r="A51" s="150" t="s">
        <v>20</v>
      </c>
      <c r="B51" s="22">
        <f>DWH!AV65</f>
        <v>57</v>
      </c>
      <c r="C51" s="22">
        <f>DWH!AW65</f>
        <v>63</v>
      </c>
      <c r="D51" s="22">
        <f t="shared" si="2"/>
        <v>-6</v>
      </c>
      <c r="E51" s="24">
        <f t="shared" si="3"/>
        <v>-9.5000000000000001E-2</v>
      </c>
    </row>
    <row r="52" spans="1:7" ht="15.75" thickTop="1" x14ac:dyDescent="0.25">
      <c r="A52" s="146" t="s">
        <v>22</v>
      </c>
      <c r="B52" s="20">
        <f>DWH!AW97</f>
        <v>226</v>
      </c>
      <c r="C52" s="20">
        <f>DWH!AX97</f>
        <v>280</v>
      </c>
      <c r="D52" s="14">
        <f t="shared" si="2"/>
        <v>-54</v>
      </c>
      <c r="E52" s="23">
        <f t="shared" si="3"/>
        <v>-0.193</v>
      </c>
    </row>
    <row r="53" spans="1:7" x14ac:dyDescent="0.25">
      <c r="A53" s="146" t="s">
        <v>23</v>
      </c>
      <c r="B53" s="12">
        <f>DWH!AW98</f>
        <v>846</v>
      </c>
      <c r="C53" s="12">
        <f>DWH!AX98</f>
        <v>939</v>
      </c>
      <c r="D53" s="14">
        <f t="shared" si="2"/>
        <v>-93</v>
      </c>
      <c r="E53" s="23">
        <f t="shared" si="3"/>
        <v>-9.9000000000000005E-2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2604</v>
      </c>
      <c r="C59" s="14">
        <f>DWH!AX31</f>
        <v>2808</v>
      </c>
      <c r="D59" s="14">
        <f>B59-C59</f>
        <v>-204</v>
      </c>
      <c r="E59" s="23">
        <f>D59/C59</f>
        <v>-7.2999999999999995E-2</v>
      </c>
    </row>
    <row r="60" spans="1:7" x14ac:dyDescent="0.25">
      <c r="A60" s="10" t="s">
        <v>3</v>
      </c>
      <c r="B60" s="14">
        <f>DWH!AW32</f>
        <v>264</v>
      </c>
      <c r="C60" s="14">
        <f>DWH!AX32</f>
        <v>265</v>
      </c>
      <c r="D60" s="14">
        <f t="shared" ref="D60:D76" si="4">B60-C60</f>
        <v>-1</v>
      </c>
      <c r="E60" s="23">
        <f t="shared" ref="E60:E76" si="5">D60/C60</f>
        <v>-4.0000000000000001E-3</v>
      </c>
    </row>
    <row r="61" spans="1:7" x14ac:dyDescent="0.25">
      <c r="A61" s="10" t="s">
        <v>4</v>
      </c>
      <c r="B61" s="14">
        <f>DWH!AW33</f>
        <v>1275</v>
      </c>
      <c r="C61" s="14">
        <f>DWH!AX33</f>
        <v>1377</v>
      </c>
      <c r="D61" s="14">
        <f t="shared" si="4"/>
        <v>-102</v>
      </c>
      <c r="E61" s="23">
        <f t="shared" si="5"/>
        <v>-7.3999999999999996E-2</v>
      </c>
    </row>
    <row r="62" spans="1:7" x14ac:dyDescent="0.25">
      <c r="A62" s="10" t="s">
        <v>5</v>
      </c>
      <c r="B62" s="14">
        <f>DWH!AW34</f>
        <v>516</v>
      </c>
      <c r="C62" s="14">
        <f>DWH!AX34</f>
        <v>572</v>
      </c>
      <c r="D62" s="14">
        <f t="shared" si="4"/>
        <v>-56</v>
      </c>
      <c r="E62" s="23">
        <f t="shared" si="5"/>
        <v>-9.8000000000000004E-2</v>
      </c>
    </row>
    <row r="63" spans="1:7" x14ac:dyDescent="0.25">
      <c r="A63" s="10" t="s">
        <v>6</v>
      </c>
      <c r="B63" s="14">
        <f>DWH!AW35</f>
        <v>549</v>
      </c>
      <c r="C63" s="14">
        <f>DWH!AX35</f>
        <v>594</v>
      </c>
      <c r="D63" s="14">
        <f t="shared" si="4"/>
        <v>-45</v>
      </c>
      <c r="E63" s="23">
        <f t="shared" si="5"/>
        <v>-7.5999999999999998E-2</v>
      </c>
    </row>
    <row r="64" spans="1:7" x14ac:dyDescent="0.25">
      <c r="A64" s="10" t="s">
        <v>7</v>
      </c>
      <c r="B64" s="14">
        <f>DWH!AW36</f>
        <v>1158</v>
      </c>
      <c r="C64" s="14">
        <f>DWH!AX36</f>
        <v>1209</v>
      </c>
      <c r="D64" s="14">
        <f t="shared" si="4"/>
        <v>-51</v>
      </c>
      <c r="E64" s="23">
        <f t="shared" si="5"/>
        <v>-4.2000000000000003E-2</v>
      </c>
    </row>
    <row r="65" spans="1:5" x14ac:dyDescent="0.25">
      <c r="A65" s="10" t="s">
        <v>8</v>
      </c>
      <c r="B65" s="14">
        <f>DWH!AW37</f>
        <v>1001</v>
      </c>
      <c r="C65" s="14">
        <f>DWH!AX37</f>
        <v>986</v>
      </c>
      <c r="D65" s="14">
        <f t="shared" si="4"/>
        <v>15</v>
      </c>
      <c r="E65" s="23">
        <f t="shared" si="5"/>
        <v>1.4999999999999999E-2</v>
      </c>
    </row>
    <row r="66" spans="1:5" x14ac:dyDescent="0.25">
      <c r="A66" s="10" t="s">
        <v>9</v>
      </c>
      <c r="B66" s="14">
        <f>DWH!AW38</f>
        <v>473</v>
      </c>
      <c r="C66" s="14">
        <f>DWH!AX38</f>
        <v>612</v>
      </c>
      <c r="D66" s="14">
        <f t="shared" si="4"/>
        <v>-139</v>
      </c>
      <c r="E66" s="23">
        <f t="shared" si="5"/>
        <v>-0.22700000000000001</v>
      </c>
    </row>
    <row r="67" spans="1:5" x14ac:dyDescent="0.25">
      <c r="A67" s="10" t="s">
        <v>128</v>
      </c>
      <c r="B67" s="14">
        <f>DWH!AW39</f>
        <v>49</v>
      </c>
      <c r="C67" s="14">
        <f>DWH!AX39</f>
        <v>49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DWH!AW40</f>
        <v>896</v>
      </c>
      <c r="C68" s="14">
        <f>DWH!AX40</f>
        <v>1212</v>
      </c>
      <c r="D68" s="14">
        <f t="shared" si="4"/>
        <v>-316</v>
      </c>
      <c r="E68" s="23">
        <f t="shared" si="5"/>
        <v>-0.26100000000000001</v>
      </c>
    </row>
    <row r="69" spans="1:5" x14ac:dyDescent="0.25">
      <c r="A69" s="10" t="s">
        <v>12</v>
      </c>
      <c r="B69" s="14">
        <f>DWH!AW41</f>
        <v>529</v>
      </c>
      <c r="C69" s="14">
        <f>DWH!AX41</f>
        <v>888</v>
      </c>
      <c r="D69" s="14">
        <f t="shared" si="4"/>
        <v>-359</v>
      </c>
      <c r="E69" s="23">
        <f t="shared" si="5"/>
        <v>-0.40400000000000003</v>
      </c>
    </row>
    <row r="70" spans="1:5" x14ac:dyDescent="0.25">
      <c r="A70" s="10" t="s">
        <v>13</v>
      </c>
      <c r="B70" s="14">
        <f>DWH!AW42</f>
        <v>1524</v>
      </c>
      <c r="C70" s="14">
        <f>DWH!AX42</f>
        <v>1555</v>
      </c>
      <c r="D70" s="14">
        <f t="shared" si="4"/>
        <v>-31</v>
      </c>
      <c r="E70" s="23">
        <f t="shared" si="5"/>
        <v>-0.02</v>
      </c>
    </row>
    <row r="71" spans="1:5" x14ac:dyDescent="0.25">
      <c r="A71" s="10" t="s">
        <v>14</v>
      </c>
      <c r="B71" s="14">
        <f>DWH!AW43</f>
        <v>429</v>
      </c>
      <c r="C71" s="14">
        <f>DWH!AX43</f>
        <v>526</v>
      </c>
      <c r="D71" s="14">
        <f t="shared" si="4"/>
        <v>-97</v>
      </c>
      <c r="E71" s="23">
        <f t="shared" si="5"/>
        <v>-0.184</v>
      </c>
    </row>
    <row r="72" spans="1:5" x14ac:dyDescent="0.25">
      <c r="A72" s="146" t="s">
        <v>15</v>
      </c>
      <c r="B72" s="11">
        <f>DWH!AW57</f>
        <v>637</v>
      </c>
      <c r="C72" s="11">
        <f>DWH!AX57</f>
        <v>664</v>
      </c>
      <c r="D72" s="14">
        <f t="shared" si="4"/>
        <v>-27</v>
      </c>
      <c r="E72" s="23">
        <f t="shared" si="5"/>
        <v>-4.1000000000000002E-2</v>
      </c>
    </row>
    <row r="73" spans="1:5" ht="15.75" thickBot="1" x14ac:dyDescent="0.3">
      <c r="A73" s="146" t="s">
        <v>16</v>
      </c>
      <c r="B73" s="11">
        <f>DWH!AW58</f>
        <v>618</v>
      </c>
      <c r="C73" s="11">
        <f>DWH!AX58</f>
        <v>729</v>
      </c>
      <c r="D73" s="28">
        <f t="shared" si="4"/>
        <v>-111</v>
      </c>
      <c r="E73" s="29">
        <f t="shared" si="5"/>
        <v>-0.152</v>
      </c>
    </row>
    <row r="74" spans="1:5" ht="16.5" thickTop="1" thickBot="1" x14ac:dyDescent="0.3">
      <c r="A74" s="150" t="s">
        <v>20</v>
      </c>
      <c r="B74" s="22">
        <f>DWH!AV66</f>
        <v>96</v>
      </c>
      <c r="C74" s="22">
        <f>DWH!AW66</f>
        <v>95</v>
      </c>
      <c r="D74" s="22">
        <f t="shared" si="4"/>
        <v>1</v>
      </c>
      <c r="E74" s="24">
        <f t="shared" si="5"/>
        <v>1.0999999999999999E-2</v>
      </c>
    </row>
    <row r="75" spans="1:5" ht="15.75" thickTop="1" x14ac:dyDescent="0.25">
      <c r="A75" s="146" t="s">
        <v>22</v>
      </c>
      <c r="B75" s="12">
        <f>DWH!AW99</f>
        <v>153</v>
      </c>
      <c r="C75" s="12">
        <f>DWH!AX99</f>
        <v>217</v>
      </c>
      <c r="D75" s="14">
        <f t="shared" si="4"/>
        <v>-64</v>
      </c>
      <c r="E75" s="23">
        <f t="shared" si="5"/>
        <v>-0.29499999999999998</v>
      </c>
    </row>
    <row r="76" spans="1:5" x14ac:dyDescent="0.25">
      <c r="A76" s="146" t="s">
        <v>23</v>
      </c>
      <c r="B76" s="12">
        <f>DWH!AW100</f>
        <v>665</v>
      </c>
      <c r="C76" s="12">
        <f>DWH!AX100</f>
        <v>715</v>
      </c>
      <c r="D76" s="14">
        <f t="shared" si="4"/>
        <v>-50</v>
      </c>
      <c r="E76" s="23">
        <f t="shared" si="5"/>
        <v>-7.0000000000000007E-2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/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99931</v>
      </c>
      <c r="D5" s="170">
        <v>110181</v>
      </c>
      <c r="E5" s="170">
        <v>301</v>
      </c>
      <c r="F5" s="170">
        <v>334</v>
      </c>
      <c r="G5" s="170">
        <v>5597</v>
      </c>
      <c r="H5" s="170">
        <v>6205</v>
      </c>
      <c r="I5" s="170">
        <v>3979</v>
      </c>
      <c r="J5" s="170">
        <v>4562</v>
      </c>
      <c r="K5" s="170">
        <v>1384</v>
      </c>
      <c r="L5" s="170">
        <v>1582</v>
      </c>
      <c r="M5" s="170">
        <v>2974</v>
      </c>
      <c r="N5" s="170">
        <v>3294</v>
      </c>
      <c r="O5" s="170">
        <v>1295</v>
      </c>
      <c r="P5" s="170">
        <v>1529</v>
      </c>
      <c r="Q5" s="170">
        <v>919</v>
      </c>
      <c r="R5" s="170">
        <v>1202</v>
      </c>
      <c r="S5" s="170">
        <v>709</v>
      </c>
      <c r="T5" s="170">
        <v>890</v>
      </c>
      <c r="U5" s="170">
        <v>1312</v>
      </c>
      <c r="V5" s="170">
        <v>1421</v>
      </c>
      <c r="W5" s="170">
        <v>14156</v>
      </c>
      <c r="X5" s="170">
        <v>15604</v>
      </c>
      <c r="Y5" s="170">
        <v>7048</v>
      </c>
      <c r="Z5" s="170">
        <v>7440</v>
      </c>
      <c r="AA5" s="170">
        <v>6667</v>
      </c>
      <c r="AB5" s="170">
        <v>7119</v>
      </c>
      <c r="AC5" s="170">
        <v>1689</v>
      </c>
      <c r="AD5" s="170">
        <v>2032</v>
      </c>
      <c r="AE5" s="170">
        <v>4231</v>
      </c>
      <c r="AF5" s="170">
        <v>4871</v>
      </c>
      <c r="AG5" s="170">
        <v>5156</v>
      </c>
      <c r="AH5" s="170">
        <v>5551</v>
      </c>
      <c r="AI5" s="170">
        <v>5790</v>
      </c>
      <c r="AJ5" s="170">
        <v>6464</v>
      </c>
      <c r="AK5" s="170">
        <v>2751</v>
      </c>
      <c r="AL5" s="170">
        <v>3181</v>
      </c>
      <c r="AM5" s="170">
        <v>1784</v>
      </c>
      <c r="AN5" s="170">
        <v>1984</v>
      </c>
      <c r="AO5" s="170">
        <v>2596</v>
      </c>
      <c r="AP5" s="170">
        <v>2843</v>
      </c>
      <c r="AQ5" s="170">
        <v>5883</v>
      </c>
      <c r="AR5" s="170">
        <v>6184</v>
      </c>
      <c r="AS5" s="170">
        <v>10143</v>
      </c>
      <c r="AT5" s="170">
        <v>11045</v>
      </c>
      <c r="AU5" s="170">
        <v>8662</v>
      </c>
      <c r="AV5" s="170">
        <v>9475</v>
      </c>
      <c r="AW5" s="170">
        <v>4905</v>
      </c>
      <c r="AX5" s="170">
        <v>5370</v>
      </c>
    </row>
    <row r="6" spans="1:52" x14ac:dyDescent="0.25">
      <c r="A6" s="30"/>
      <c r="B6" s="160" t="s">
        <v>78</v>
      </c>
      <c r="C6" s="164">
        <v>9847</v>
      </c>
      <c r="D6" s="171">
        <v>9500</v>
      </c>
      <c r="E6" s="171">
        <v>21</v>
      </c>
      <c r="F6" s="171">
        <v>17</v>
      </c>
      <c r="G6" s="171">
        <v>458</v>
      </c>
      <c r="H6" s="171">
        <v>465</v>
      </c>
      <c r="I6" s="171">
        <v>325</v>
      </c>
      <c r="J6" s="171">
        <v>320</v>
      </c>
      <c r="K6" s="171">
        <v>90</v>
      </c>
      <c r="L6" s="171">
        <v>107</v>
      </c>
      <c r="M6" s="171">
        <v>325</v>
      </c>
      <c r="N6" s="171">
        <v>270</v>
      </c>
      <c r="O6" s="171">
        <v>76</v>
      </c>
      <c r="P6" s="171">
        <v>92</v>
      </c>
      <c r="Q6" s="171">
        <v>60</v>
      </c>
      <c r="R6" s="171">
        <v>73</v>
      </c>
      <c r="S6" s="171">
        <v>49</v>
      </c>
      <c r="T6" s="171">
        <v>50</v>
      </c>
      <c r="U6" s="171">
        <v>101</v>
      </c>
      <c r="V6" s="171">
        <v>107</v>
      </c>
      <c r="W6" s="171">
        <v>1641</v>
      </c>
      <c r="X6" s="171">
        <v>1519</v>
      </c>
      <c r="Y6" s="171">
        <v>710</v>
      </c>
      <c r="Z6" s="171">
        <v>668</v>
      </c>
      <c r="AA6" s="171">
        <v>677</v>
      </c>
      <c r="AB6" s="171">
        <v>607</v>
      </c>
      <c r="AC6" s="171">
        <v>126</v>
      </c>
      <c r="AD6" s="171">
        <v>127</v>
      </c>
      <c r="AE6" s="171">
        <v>421</v>
      </c>
      <c r="AF6" s="171">
        <v>412</v>
      </c>
      <c r="AG6" s="171">
        <v>520</v>
      </c>
      <c r="AH6" s="171">
        <v>533</v>
      </c>
      <c r="AI6" s="171">
        <v>676</v>
      </c>
      <c r="AJ6" s="171">
        <v>660</v>
      </c>
      <c r="AK6" s="171">
        <v>285</v>
      </c>
      <c r="AL6" s="171">
        <v>273</v>
      </c>
      <c r="AM6" s="171">
        <v>120</v>
      </c>
      <c r="AN6" s="171">
        <v>132</v>
      </c>
      <c r="AO6" s="171">
        <v>207</v>
      </c>
      <c r="AP6" s="171">
        <v>210</v>
      </c>
      <c r="AQ6" s="171">
        <v>600</v>
      </c>
      <c r="AR6" s="171">
        <v>549</v>
      </c>
      <c r="AS6" s="171">
        <v>1053</v>
      </c>
      <c r="AT6" s="171">
        <v>994</v>
      </c>
      <c r="AU6" s="171">
        <v>865</v>
      </c>
      <c r="AV6" s="171">
        <v>852</v>
      </c>
      <c r="AW6" s="171">
        <v>441</v>
      </c>
      <c r="AX6" s="171">
        <v>463</v>
      </c>
    </row>
    <row r="7" spans="1:52" x14ac:dyDescent="0.25">
      <c r="A7" s="30"/>
      <c r="B7" s="160" t="s">
        <v>79</v>
      </c>
      <c r="C7" s="165">
        <v>51490</v>
      </c>
      <c r="D7" s="172">
        <v>56475</v>
      </c>
      <c r="E7" s="172">
        <v>141</v>
      </c>
      <c r="F7" s="172">
        <v>144</v>
      </c>
      <c r="G7" s="172">
        <v>2844</v>
      </c>
      <c r="H7" s="172">
        <v>3152</v>
      </c>
      <c r="I7" s="172">
        <v>2045</v>
      </c>
      <c r="J7" s="172">
        <v>2295</v>
      </c>
      <c r="K7" s="172">
        <v>720</v>
      </c>
      <c r="L7" s="172">
        <v>775</v>
      </c>
      <c r="M7" s="172">
        <v>1501</v>
      </c>
      <c r="N7" s="172">
        <v>1669</v>
      </c>
      <c r="O7" s="172">
        <v>679</v>
      </c>
      <c r="P7" s="172">
        <v>827</v>
      </c>
      <c r="Q7" s="172">
        <v>493</v>
      </c>
      <c r="R7" s="172">
        <v>665</v>
      </c>
      <c r="S7" s="172">
        <v>373</v>
      </c>
      <c r="T7" s="172">
        <v>479</v>
      </c>
      <c r="U7" s="172">
        <v>696</v>
      </c>
      <c r="V7" s="172">
        <v>779</v>
      </c>
      <c r="W7" s="172">
        <v>7479</v>
      </c>
      <c r="X7" s="172">
        <v>8126</v>
      </c>
      <c r="Y7" s="172">
        <v>3661</v>
      </c>
      <c r="Z7" s="172">
        <v>3858</v>
      </c>
      <c r="AA7" s="172">
        <v>3449</v>
      </c>
      <c r="AB7" s="172">
        <v>3675</v>
      </c>
      <c r="AC7" s="172">
        <v>831</v>
      </c>
      <c r="AD7" s="172">
        <v>1037</v>
      </c>
      <c r="AE7" s="172">
        <v>2139</v>
      </c>
      <c r="AF7" s="172">
        <v>2498</v>
      </c>
      <c r="AG7" s="172">
        <v>2681</v>
      </c>
      <c r="AH7" s="172">
        <v>2848</v>
      </c>
      <c r="AI7" s="172">
        <v>2917</v>
      </c>
      <c r="AJ7" s="172">
        <v>3185</v>
      </c>
      <c r="AK7" s="172">
        <v>1440</v>
      </c>
      <c r="AL7" s="172">
        <v>1646</v>
      </c>
      <c r="AM7" s="172">
        <v>934</v>
      </c>
      <c r="AN7" s="172">
        <v>1005</v>
      </c>
      <c r="AO7" s="172">
        <v>1324</v>
      </c>
      <c r="AP7" s="172">
        <v>1411</v>
      </c>
      <c r="AQ7" s="172">
        <v>2989</v>
      </c>
      <c r="AR7" s="172">
        <v>3169</v>
      </c>
      <c r="AS7" s="172">
        <v>5189</v>
      </c>
      <c r="AT7" s="172">
        <v>5687</v>
      </c>
      <c r="AU7" s="172">
        <v>4400</v>
      </c>
      <c r="AV7" s="172">
        <v>4754</v>
      </c>
      <c r="AW7" s="172">
        <v>2565</v>
      </c>
      <c r="AX7" s="172">
        <v>2791</v>
      </c>
      <c r="AZ7" s="177"/>
    </row>
    <row r="8" spans="1:52" x14ac:dyDescent="0.25">
      <c r="A8" s="30"/>
      <c r="B8" s="160" t="s">
        <v>80</v>
      </c>
      <c r="C8" s="165">
        <v>20545</v>
      </c>
      <c r="D8" s="172">
        <v>23822</v>
      </c>
      <c r="E8" s="172">
        <v>73</v>
      </c>
      <c r="F8" s="172">
        <v>97</v>
      </c>
      <c r="G8" s="172">
        <v>1192</v>
      </c>
      <c r="H8" s="172">
        <v>1376</v>
      </c>
      <c r="I8" s="172">
        <v>854</v>
      </c>
      <c r="J8" s="172">
        <v>1044</v>
      </c>
      <c r="K8" s="172">
        <v>289</v>
      </c>
      <c r="L8" s="172">
        <v>377</v>
      </c>
      <c r="M8" s="172">
        <v>628</v>
      </c>
      <c r="N8" s="172">
        <v>771</v>
      </c>
      <c r="O8" s="172">
        <v>293</v>
      </c>
      <c r="P8" s="172">
        <v>324</v>
      </c>
      <c r="Q8" s="172">
        <v>194</v>
      </c>
      <c r="R8" s="172">
        <v>245</v>
      </c>
      <c r="S8" s="172">
        <v>150</v>
      </c>
      <c r="T8" s="172">
        <v>197</v>
      </c>
      <c r="U8" s="172">
        <v>289</v>
      </c>
      <c r="V8" s="172">
        <v>284</v>
      </c>
      <c r="W8" s="172">
        <v>2780</v>
      </c>
      <c r="X8" s="172">
        <v>3281</v>
      </c>
      <c r="Y8" s="172">
        <v>1460</v>
      </c>
      <c r="Z8" s="172">
        <v>1616</v>
      </c>
      <c r="AA8" s="172">
        <v>1385</v>
      </c>
      <c r="AB8" s="172">
        <v>1542</v>
      </c>
      <c r="AC8" s="172">
        <v>374</v>
      </c>
      <c r="AD8" s="172">
        <v>454</v>
      </c>
      <c r="AE8" s="172">
        <v>863</v>
      </c>
      <c r="AF8" s="172">
        <v>1040</v>
      </c>
      <c r="AG8" s="172">
        <v>1043</v>
      </c>
      <c r="AH8" s="172">
        <v>1171</v>
      </c>
      <c r="AI8" s="172">
        <v>1171</v>
      </c>
      <c r="AJ8" s="172">
        <v>1374</v>
      </c>
      <c r="AK8" s="172">
        <v>527</v>
      </c>
      <c r="AL8" s="172">
        <v>648</v>
      </c>
      <c r="AM8" s="172">
        <v>402</v>
      </c>
      <c r="AN8" s="172">
        <v>444</v>
      </c>
      <c r="AO8" s="172">
        <v>537</v>
      </c>
      <c r="AP8" s="172">
        <v>632</v>
      </c>
      <c r="AQ8" s="172">
        <v>1170</v>
      </c>
      <c r="AR8" s="172">
        <v>1286</v>
      </c>
      <c r="AS8" s="172">
        <v>2076</v>
      </c>
      <c r="AT8" s="172">
        <v>2346</v>
      </c>
      <c r="AU8" s="172">
        <v>1778</v>
      </c>
      <c r="AV8" s="172">
        <v>2129</v>
      </c>
      <c r="AW8" s="172">
        <v>1017</v>
      </c>
      <c r="AX8" s="172">
        <v>1145</v>
      </c>
    </row>
    <row r="9" spans="1:52" x14ac:dyDescent="0.25">
      <c r="A9" s="30"/>
      <c r="B9" s="160" t="s">
        <v>81</v>
      </c>
      <c r="C9" s="165">
        <v>18049</v>
      </c>
      <c r="D9" s="172">
        <v>20384</v>
      </c>
      <c r="E9" s="172">
        <v>66</v>
      </c>
      <c r="F9" s="172">
        <v>76</v>
      </c>
      <c r="G9" s="172">
        <v>1103</v>
      </c>
      <c r="H9" s="172">
        <v>1212</v>
      </c>
      <c r="I9" s="172">
        <v>755</v>
      </c>
      <c r="J9" s="172">
        <v>903</v>
      </c>
      <c r="K9" s="172">
        <v>285</v>
      </c>
      <c r="L9" s="172">
        <v>323</v>
      </c>
      <c r="M9" s="172">
        <v>520</v>
      </c>
      <c r="N9" s="172">
        <v>584</v>
      </c>
      <c r="O9" s="172">
        <v>247</v>
      </c>
      <c r="P9" s="172">
        <v>286</v>
      </c>
      <c r="Q9" s="172">
        <v>172</v>
      </c>
      <c r="R9" s="172">
        <v>219</v>
      </c>
      <c r="S9" s="172">
        <v>137</v>
      </c>
      <c r="T9" s="172">
        <v>164</v>
      </c>
      <c r="U9" s="172">
        <v>226</v>
      </c>
      <c r="V9" s="172">
        <v>251</v>
      </c>
      <c r="W9" s="172">
        <v>2256</v>
      </c>
      <c r="X9" s="172">
        <v>2678</v>
      </c>
      <c r="Y9" s="172">
        <v>1217</v>
      </c>
      <c r="Z9" s="172">
        <v>1298</v>
      </c>
      <c r="AA9" s="172">
        <v>1156</v>
      </c>
      <c r="AB9" s="172">
        <v>1295</v>
      </c>
      <c r="AC9" s="172">
        <v>358</v>
      </c>
      <c r="AD9" s="172">
        <v>414</v>
      </c>
      <c r="AE9" s="172">
        <v>808</v>
      </c>
      <c r="AF9" s="172">
        <v>921</v>
      </c>
      <c r="AG9" s="172">
        <v>912</v>
      </c>
      <c r="AH9" s="172">
        <v>999</v>
      </c>
      <c r="AI9" s="172">
        <v>1026</v>
      </c>
      <c r="AJ9" s="172">
        <v>1245</v>
      </c>
      <c r="AK9" s="172">
        <v>499</v>
      </c>
      <c r="AL9" s="172">
        <v>614</v>
      </c>
      <c r="AM9" s="172">
        <v>328</v>
      </c>
      <c r="AN9" s="172">
        <v>403</v>
      </c>
      <c r="AO9" s="172">
        <v>528</v>
      </c>
      <c r="AP9" s="172">
        <v>590</v>
      </c>
      <c r="AQ9" s="172">
        <v>1124</v>
      </c>
      <c r="AR9" s="172">
        <v>1180</v>
      </c>
      <c r="AS9" s="172">
        <v>1825</v>
      </c>
      <c r="AT9" s="172">
        <v>2018</v>
      </c>
      <c r="AU9" s="172">
        <v>1619</v>
      </c>
      <c r="AV9" s="172">
        <v>1740</v>
      </c>
      <c r="AW9" s="172">
        <v>882</v>
      </c>
      <c r="AX9" s="172">
        <v>971</v>
      </c>
      <c r="AZ9" s="177"/>
    </row>
    <row r="10" spans="1:52" x14ac:dyDescent="0.25">
      <c r="A10" s="30"/>
      <c r="B10" s="160" t="s">
        <v>82</v>
      </c>
      <c r="C10" s="165">
        <v>48057</v>
      </c>
      <c r="D10" s="172">
        <v>51933</v>
      </c>
      <c r="E10" s="172">
        <v>55</v>
      </c>
      <c r="F10" s="172">
        <v>65</v>
      </c>
      <c r="G10" s="172">
        <v>2517</v>
      </c>
      <c r="H10" s="172">
        <v>2749</v>
      </c>
      <c r="I10" s="172">
        <v>1596</v>
      </c>
      <c r="J10" s="172">
        <v>1826</v>
      </c>
      <c r="K10" s="172">
        <v>554</v>
      </c>
      <c r="L10" s="172">
        <v>669</v>
      </c>
      <c r="M10" s="172">
        <v>1340</v>
      </c>
      <c r="N10" s="172">
        <v>1426</v>
      </c>
      <c r="O10" s="172">
        <v>446</v>
      </c>
      <c r="P10" s="172">
        <v>534</v>
      </c>
      <c r="Q10" s="172">
        <v>241</v>
      </c>
      <c r="R10" s="172">
        <v>305</v>
      </c>
      <c r="S10" s="172">
        <v>189</v>
      </c>
      <c r="T10" s="172">
        <v>268</v>
      </c>
      <c r="U10" s="172">
        <v>383</v>
      </c>
      <c r="V10" s="172">
        <v>415</v>
      </c>
      <c r="W10" s="172">
        <v>8260</v>
      </c>
      <c r="X10" s="172">
        <v>8954</v>
      </c>
      <c r="Y10" s="172">
        <v>3803</v>
      </c>
      <c r="Z10" s="172">
        <v>3919</v>
      </c>
      <c r="AA10" s="172">
        <v>3512</v>
      </c>
      <c r="AB10" s="172">
        <v>3629</v>
      </c>
      <c r="AC10" s="172">
        <v>571</v>
      </c>
      <c r="AD10" s="172">
        <v>662</v>
      </c>
      <c r="AE10" s="172">
        <v>1936</v>
      </c>
      <c r="AF10" s="172">
        <v>2134</v>
      </c>
      <c r="AG10" s="172">
        <v>2467</v>
      </c>
      <c r="AH10" s="172">
        <v>2593</v>
      </c>
      <c r="AI10" s="172">
        <v>3026</v>
      </c>
      <c r="AJ10" s="172">
        <v>3257</v>
      </c>
      <c r="AK10" s="172">
        <v>1297</v>
      </c>
      <c r="AL10" s="172">
        <v>1452</v>
      </c>
      <c r="AM10" s="172">
        <v>616</v>
      </c>
      <c r="AN10" s="172">
        <v>685</v>
      </c>
      <c r="AO10" s="172">
        <v>961</v>
      </c>
      <c r="AP10" s="172">
        <v>1051</v>
      </c>
      <c r="AQ10" s="172">
        <v>3142</v>
      </c>
      <c r="AR10" s="172">
        <v>3211</v>
      </c>
      <c r="AS10" s="172">
        <v>5175</v>
      </c>
      <c r="AT10" s="172">
        <v>5609</v>
      </c>
      <c r="AU10" s="172">
        <v>3792</v>
      </c>
      <c r="AV10" s="172">
        <v>4190</v>
      </c>
      <c r="AW10" s="172">
        <v>2178</v>
      </c>
      <c r="AX10" s="172">
        <v>2330</v>
      </c>
    </row>
    <row r="11" spans="1:52" x14ac:dyDescent="0.25">
      <c r="A11" s="30"/>
      <c r="B11" s="160" t="s">
        <v>83</v>
      </c>
      <c r="C11" s="165">
        <v>46987</v>
      </c>
      <c r="D11" s="172">
        <v>49044</v>
      </c>
      <c r="E11" s="172">
        <v>88</v>
      </c>
      <c r="F11" s="172">
        <v>95</v>
      </c>
      <c r="G11" s="172">
        <v>2654</v>
      </c>
      <c r="H11" s="172">
        <v>2758</v>
      </c>
      <c r="I11" s="172">
        <v>1757</v>
      </c>
      <c r="J11" s="172">
        <v>1928</v>
      </c>
      <c r="K11" s="172">
        <v>581</v>
      </c>
      <c r="L11" s="172">
        <v>641</v>
      </c>
      <c r="M11" s="172">
        <v>1507</v>
      </c>
      <c r="N11" s="172">
        <v>1513</v>
      </c>
      <c r="O11" s="172">
        <v>460</v>
      </c>
      <c r="P11" s="172">
        <v>537</v>
      </c>
      <c r="Q11" s="172">
        <v>359</v>
      </c>
      <c r="R11" s="172">
        <v>448</v>
      </c>
      <c r="S11" s="172">
        <v>285</v>
      </c>
      <c r="T11" s="172">
        <v>378</v>
      </c>
      <c r="U11" s="172">
        <v>518</v>
      </c>
      <c r="V11" s="172">
        <v>537</v>
      </c>
      <c r="W11" s="172">
        <v>7991</v>
      </c>
      <c r="X11" s="172">
        <v>8320</v>
      </c>
      <c r="Y11" s="172">
        <v>3129</v>
      </c>
      <c r="Z11" s="172">
        <v>3127</v>
      </c>
      <c r="AA11" s="172">
        <v>3354</v>
      </c>
      <c r="AB11" s="172">
        <v>3372</v>
      </c>
      <c r="AC11" s="172">
        <v>665</v>
      </c>
      <c r="AD11" s="172">
        <v>751</v>
      </c>
      <c r="AE11" s="172">
        <v>2018</v>
      </c>
      <c r="AF11" s="172">
        <v>2174</v>
      </c>
      <c r="AG11" s="172">
        <v>2815</v>
      </c>
      <c r="AH11" s="172">
        <v>2930</v>
      </c>
      <c r="AI11" s="172">
        <v>3227</v>
      </c>
      <c r="AJ11" s="172">
        <v>3386</v>
      </c>
      <c r="AK11" s="172">
        <v>1476</v>
      </c>
      <c r="AL11" s="172">
        <v>1618</v>
      </c>
      <c r="AM11" s="172">
        <v>763</v>
      </c>
      <c r="AN11" s="172">
        <v>838</v>
      </c>
      <c r="AO11" s="172">
        <v>1004</v>
      </c>
      <c r="AP11" s="172">
        <v>1081</v>
      </c>
      <c r="AQ11" s="172">
        <v>3023</v>
      </c>
      <c r="AR11" s="172">
        <v>2945</v>
      </c>
      <c r="AS11" s="172">
        <v>4118</v>
      </c>
      <c r="AT11" s="172">
        <v>4260</v>
      </c>
      <c r="AU11" s="172">
        <v>3187</v>
      </c>
      <c r="AV11" s="172">
        <v>3378</v>
      </c>
      <c r="AW11" s="172">
        <v>2008</v>
      </c>
      <c r="AX11" s="172">
        <v>2029</v>
      </c>
    </row>
    <row r="12" spans="1:52" x14ac:dyDescent="0.25">
      <c r="A12" s="30"/>
      <c r="B12" s="160" t="s">
        <v>84</v>
      </c>
      <c r="C12" s="165">
        <v>15154</v>
      </c>
      <c r="D12" s="172">
        <v>19900</v>
      </c>
      <c r="E12" s="172">
        <v>31</v>
      </c>
      <c r="F12" s="172">
        <v>42</v>
      </c>
      <c r="G12" s="172">
        <v>943</v>
      </c>
      <c r="H12" s="172">
        <v>1138</v>
      </c>
      <c r="I12" s="172">
        <v>727</v>
      </c>
      <c r="J12" s="172">
        <v>907</v>
      </c>
      <c r="K12" s="172">
        <v>245</v>
      </c>
      <c r="L12" s="172">
        <v>329</v>
      </c>
      <c r="M12" s="172">
        <v>353</v>
      </c>
      <c r="N12" s="172">
        <v>404</v>
      </c>
      <c r="O12" s="172">
        <v>165</v>
      </c>
      <c r="P12" s="172">
        <v>194</v>
      </c>
      <c r="Q12" s="172">
        <v>77</v>
      </c>
      <c r="R12" s="172">
        <v>102</v>
      </c>
      <c r="S12" s="172">
        <v>72</v>
      </c>
      <c r="T12" s="172">
        <v>78</v>
      </c>
      <c r="U12" s="172">
        <v>79</v>
      </c>
      <c r="V12" s="172">
        <v>189</v>
      </c>
      <c r="W12" s="172">
        <v>1709</v>
      </c>
      <c r="X12" s="172">
        <v>2561</v>
      </c>
      <c r="Y12" s="172">
        <v>1602</v>
      </c>
      <c r="Z12" s="172">
        <v>1834</v>
      </c>
      <c r="AA12" s="172">
        <v>1278</v>
      </c>
      <c r="AB12" s="172">
        <v>1555</v>
      </c>
      <c r="AC12" s="172">
        <v>229</v>
      </c>
      <c r="AD12" s="172">
        <v>327</v>
      </c>
      <c r="AE12" s="172">
        <v>637</v>
      </c>
      <c r="AF12" s="172">
        <v>893</v>
      </c>
      <c r="AG12" s="172">
        <v>1012</v>
      </c>
      <c r="AH12" s="172">
        <v>1193</v>
      </c>
      <c r="AI12" s="172">
        <v>477</v>
      </c>
      <c r="AJ12" s="172">
        <v>769</v>
      </c>
      <c r="AK12" s="172">
        <v>226</v>
      </c>
      <c r="AL12" s="172">
        <v>368</v>
      </c>
      <c r="AM12" s="172">
        <v>123</v>
      </c>
      <c r="AN12" s="172">
        <v>206</v>
      </c>
      <c r="AO12" s="172">
        <v>294</v>
      </c>
      <c r="AP12" s="172">
        <v>530</v>
      </c>
      <c r="AQ12" s="172">
        <v>1419</v>
      </c>
      <c r="AR12" s="172">
        <v>1467</v>
      </c>
      <c r="AS12" s="172">
        <v>1645</v>
      </c>
      <c r="AT12" s="172">
        <v>2040</v>
      </c>
      <c r="AU12" s="172">
        <v>938</v>
      </c>
      <c r="AV12" s="172">
        <v>1670</v>
      </c>
      <c r="AW12" s="172">
        <v>873</v>
      </c>
      <c r="AX12" s="172">
        <v>1104</v>
      </c>
    </row>
    <row r="13" spans="1:52" x14ac:dyDescent="0.25">
      <c r="A13" s="30"/>
      <c r="B13" s="160" t="s">
        <v>85</v>
      </c>
      <c r="C13" s="165">
        <v>1738</v>
      </c>
      <c r="D13" s="172">
        <v>1772</v>
      </c>
      <c r="E13" s="172">
        <v>3</v>
      </c>
      <c r="F13" s="172">
        <v>2</v>
      </c>
      <c r="G13" s="172">
        <v>94</v>
      </c>
      <c r="H13" s="172">
        <v>95</v>
      </c>
      <c r="I13" s="172">
        <v>59</v>
      </c>
      <c r="J13" s="172">
        <v>46</v>
      </c>
      <c r="K13" s="172">
        <v>21</v>
      </c>
      <c r="L13" s="172">
        <v>29</v>
      </c>
      <c r="M13" s="172">
        <v>53</v>
      </c>
      <c r="N13" s="172">
        <v>50</v>
      </c>
      <c r="O13" s="172">
        <v>12</v>
      </c>
      <c r="P13" s="172">
        <v>18</v>
      </c>
      <c r="Q13" s="172">
        <v>12</v>
      </c>
      <c r="R13" s="172">
        <v>14</v>
      </c>
      <c r="S13" s="172">
        <v>6</v>
      </c>
      <c r="T13" s="172">
        <v>9</v>
      </c>
      <c r="U13" s="172">
        <v>11</v>
      </c>
      <c r="V13" s="172">
        <v>9</v>
      </c>
      <c r="W13" s="172">
        <v>248</v>
      </c>
      <c r="X13" s="172">
        <v>282</v>
      </c>
      <c r="Y13" s="172">
        <v>131</v>
      </c>
      <c r="Z13" s="172">
        <v>140</v>
      </c>
      <c r="AA13" s="172">
        <v>120</v>
      </c>
      <c r="AB13" s="172">
        <v>132</v>
      </c>
      <c r="AC13" s="172">
        <v>35</v>
      </c>
      <c r="AD13" s="172">
        <v>30</v>
      </c>
      <c r="AE13" s="172">
        <v>83</v>
      </c>
      <c r="AF13" s="172">
        <v>80</v>
      </c>
      <c r="AG13" s="172">
        <v>65</v>
      </c>
      <c r="AH13" s="172">
        <v>92</v>
      </c>
      <c r="AI13" s="172">
        <v>79</v>
      </c>
      <c r="AJ13" s="172">
        <v>65</v>
      </c>
      <c r="AK13" s="172">
        <v>51</v>
      </c>
      <c r="AL13" s="172">
        <v>32</v>
      </c>
      <c r="AM13" s="172">
        <v>25</v>
      </c>
      <c r="AN13" s="172">
        <v>22</v>
      </c>
      <c r="AO13" s="172">
        <v>39</v>
      </c>
      <c r="AP13" s="172">
        <v>39</v>
      </c>
      <c r="AQ13" s="172">
        <v>101</v>
      </c>
      <c r="AR13" s="172">
        <v>110</v>
      </c>
      <c r="AS13" s="172">
        <v>240</v>
      </c>
      <c r="AT13" s="172">
        <v>249</v>
      </c>
      <c r="AU13" s="172">
        <v>159</v>
      </c>
      <c r="AV13" s="172">
        <v>141</v>
      </c>
      <c r="AW13" s="172">
        <v>91</v>
      </c>
      <c r="AX13" s="172">
        <v>86</v>
      </c>
    </row>
    <row r="14" spans="1:52" x14ac:dyDescent="0.25">
      <c r="A14" s="30"/>
      <c r="B14" s="160" t="s">
        <v>86</v>
      </c>
      <c r="C14" s="165">
        <v>29657</v>
      </c>
      <c r="D14" s="172">
        <v>42626</v>
      </c>
      <c r="E14" s="172">
        <v>109</v>
      </c>
      <c r="F14" s="172">
        <v>170</v>
      </c>
      <c r="G14" s="172">
        <v>2010</v>
      </c>
      <c r="H14" s="172">
        <v>2786</v>
      </c>
      <c r="I14" s="172">
        <v>1195</v>
      </c>
      <c r="J14" s="172">
        <v>1838</v>
      </c>
      <c r="K14" s="172">
        <v>475</v>
      </c>
      <c r="L14" s="172">
        <v>684</v>
      </c>
      <c r="M14" s="172">
        <v>753</v>
      </c>
      <c r="N14" s="172">
        <v>1331</v>
      </c>
      <c r="O14" s="172">
        <v>356</v>
      </c>
      <c r="P14" s="172">
        <v>678</v>
      </c>
      <c r="Q14" s="172">
        <v>256</v>
      </c>
      <c r="R14" s="172">
        <v>469</v>
      </c>
      <c r="S14" s="172">
        <v>183</v>
      </c>
      <c r="T14" s="172">
        <v>369</v>
      </c>
      <c r="U14" s="172">
        <v>371</v>
      </c>
      <c r="V14" s="172">
        <v>479</v>
      </c>
      <c r="W14" s="172">
        <v>3237</v>
      </c>
      <c r="X14" s="172">
        <v>4922</v>
      </c>
      <c r="Y14" s="172">
        <v>2433</v>
      </c>
      <c r="Z14" s="172">
        <v>3052</v>
      </c>
      <c r="AA14" s="172">
        <v>2078</v>
      </c>
      <c r="AB14" s="172">
        <v>2820</v>
      </c>
      <c r="AC14" s="172">
        <v>550</v>
      </c>
      <c r="AD14" s="172">
        <v>919</v>
      </c>
      <c r="AE14" s="172">
        <v>1261</v>
      </c>
      <c r="AF14" s="172">
        <v>1947</v>
      </c>
      <c r="AG14" s="172">
        <v>1622</v>
      </c>
      <c r="AH14" s="172">
        <v>2012</v>
      </c>
      <c r="AI14" s="172">
        <v>1503</v>
      </c>
      <c r="AJ14" s="172">
        <v>2310</v>
      </c>
      <c r="AK14" s="172">
        <v>750</v>
      </c>
      <c r="AL14" s="172">
        <v>1158</v>
      </c>
      <c r="AM14" s="172">
        <v>553</v>
      </c>
      <c r="AN14" s="172">
        <v>781</v>
      </c>
      <c r="AO14" s="172">
        <v>816</v>
      </c>
      <c r="AP14" s="172">
        <v>1118</v>
      </c>
      <c r="AQ14" s="172">
        <v>1880</v>
      </c>
      <c r="AR14" s="172">
        <v>2482</v>
      </c>
      <c r="AS14" s="172">
        <v>3186</v>
      </c>
      <c r="AT14" s="172">
        <v>4471</v>
      </c>
      <c r="AU14" s="172">
        <v>2476</v>
      </c>
      <c r="AV14" s="172">
        <v>3594</v>
      </c>
      <c r="AW14" s="172">
        <v>1604</v>
      </c>
      <c r="AX14" s="172">
        <v>2237</v>
      </c>
    </row>
    <row r="15" spans="1:52" x14ac:dyDescent="0.25">
      <c r="A15" s="30"/>
      <c r="B15" s="160" t="s">
        <v>87</v>
      </c>
      <c r="C15" s="165">
        <v>16344</v>
      </c>
      <c r="D15" s="172">
        <v>28691</v>
      </c>
      <c r="E15" s="172">
        <v>62</v>
      </c>
      <c r="F15" s="172">
        <v>124</v>
      </c>
      <c r="G15" s="172">
        <v>1211</v>
      </c>
      <c r="H15" s="172">
        <v>1975</v>
      </c>
      <c r="I15" s="172">
        <v>699</v>
      </c>
      <c r="J15" s="172">
        <v>1252</v>
      </c>
      <c r="K15" s="172">
        <v>265</v>
      </c>
      <c r="L15" s="172">
        <v>471</v>
      </c>
      <c r="M15" s="172">
        <v>348</v>
      </c>
      <c r="N15" s="172">
        <v>901</v>
      </c>
      <c r="O15" s="172">
        <v>211</v>
      </c>
      <c r="P15" s="172">
        <v>462</v>
      </c>
      <c r="Q15" s="172">
        <v>135</v>
      </c>
      <c r="R15" s="172">
        <v>323</v>
      </c>
      <c r="S15" s="172">
        <v>90</v>
      </c>
      <c r="T15" s="172">
        <v>251</v>
      </c>
      <c r="U15" s="172">
        <v>193</v>
      </c>
      <c r="V15" s="172">
        <v>315</v>
      </c>
      <c r="W15" s="172">
        <v>1561</v>
      </c>
      <c r="X15" s="172">
        <v>3150</v>
      </c>
      <c r="Y15" s="172">
        <v>1373</v>
      </c>
      <c r="Z15" s="172">
        <v>2150</v>
      </c>
      <c r="AA15" s="172">
        <v>1143</v>
      </c>
      <c r="AB15" s="172">
        <v>1993</v>
      </c>
      <c r="AC15" s="172">
        <v>329</v>
      </c>
      <c r="AD15" s="172">
        <v>593</v>
      </c>
      <c r="AE15" s="172">
        <v>678</v>
      </c>
      <c r="AF15" s="172">
        <v>1205</v>
      </c>
      <c r="AG15" s="172">
        <v>909</v>
      </c>
      <c r="AH15" s="172">
        <v>1350</v>
      </c>
      <c r="AI15" s="172">
        <v>824</v>
      </c>
      <c r="AJ15" s="172">
        <v>1511</v>
      </c>
      <c r="AK15" s="172">
        <v>389</v>
      </c>
      <c r="AL15" s="172">
        <v>775</v>
      </c>
      <c r="AM15" s="172">
        <v>332</v>
      </c>
      <c r="AN15" s="172">
        <v>519</v>
      </c>
      <c r="AO15" s="172">
        <v>488</v>
      </c>
      <c r="AP15" s="172">
        <v>729</v>
      </c>
      <c r="AQ15" s="172">
        <v>1043</v>
      </c>
      <c r="AR15" s="172">
        <v>1632</v>
      </c>
      <c r="AS15" s="172">
        <v>1820</v>
      </c>
      <c r="AT15" s="172">
        <v>3066</v>
      </c>
      <c r="AU15" s="172">
        <v>1361</v>
      </c>
      <c r="AV15" s="172">
        <v>2396</v>
      </c>
      <c r="AW15" s="172">
        <v>880</v>
      </c>
      <c r="AX15" s="172">
        <v>1549</v>
      </c>
    </row>
    <row r="16" spans="1:52" x14ac:dyDescent="0.25">
      <c r="A16" s="30"/>
      <c r="B16" s="160" t="s">
        <v>88</v>
      </c>
      <c r="C16" s="165">
        <v>65977</v>
      </c>
      <c r="D16" s="172">
        <v>71814</v>
      </c>
      <c r="E16" s="172">
        <v>128</v>
      </c>
      <c r="F16" s="172">
        <v>136</v>
      </c>
      <c r="G16" s="172">
        <v>3691</v>
      </c>
      <c r="H16" s="172">
        <v>4072</v>
      </c>
      <c r="I16" s="172">
        <v>2409</v>
      </c>
      <c r="J16" s="172">
        <v>2765</v>
      </c>
      <c r="K16" s="172">
        <v>809</v>
      </c>
      <c r="L16" s="172">
        <v>918</v>
      </c>
      <c r="M16" s="172">
        <v>1994</v>
      </c>
      <c r="N16" s="172">
        <v>2200</v>
      </c>
      <c r="O16" s="172">
        <v>637</v>
      </c>
      <c r="P16" s="172">
        <v>763</v>
      </c>
      <c r="Q16" s="172">
        <v>476</v>
      </c>
      <c r="R16" s="172">
        <v>630</v>
      </c>
      <c r="S16" s="172">
        <v>372</v>
      </c>
      <c r="T16" s="172">
        <v>493</v>
      </c>
      <c r="U16" s="172">
        <v>697</v>
      </c>
      <c r="V16" s="172">
        <v>748</v>
      </c>
      <c r="W16" s="172">
        <v>10815</v>
      </c>
      <c r="X16" s="172">
        <v>11891</v>
      </c>
      <c r="Y16" s="172">
        <v>4886</v>
      </c>
      <c r="Z16" s="172">
        <v>5106</v>
      </c>
      <c r="AA16" s="172">
        <v>4737</v>
      </c>
      <c r="AB16" s="172">
        <v>4971</v>
      </c>
      <c r="AC16" s="172">
        <v>875</v>
      </c>
      <c r="AD16" s="172">
        <v>999</v>
      </c>
      <c r="AE16" s="172">
        <v>2648</v>
      </c>
      <c r="AF16" s="172">
        <v>3006</v>
      </c>
      <c r="AG16" s="172">
        <v>3714</v>
      </c>
      <c r="AH16" s="172">
        <v>4001</v>
      </c>
      <c r="AI16" s="172">
        <v>4252</v>
      </c>
      <c r="AJ16" s="172">
        <v>4728</v>
      </c>
      <c r="AK16" s="172">
        <v>1880</v>
      </c>
      <c r="AL16" s="172">
        <v>2187</v>
      </c>
      <c r="AM16" s="172">
        <v>1003</v>
      </c>
      <c r="AN16" s="172">
        <v>1125</v>
      </c>
      <c r="AO16" s="172">
        <v>1471</v>
      </c>
      <c r="AP16" s="172">
        <v>1600</v>
      </c>
      <c r="AQ16" s="172">
        <v>4288</v>
      </c>
      <c r="AR16" s="172">
        <v>4419</v>
      </c>
      <c r="AS16" s="172">
        <v>6109</v>
      </c>
      <c r="AT16" s="172">
        <v>6493</v>
      </c>
      <c r="AU16" s="172">
        <v>5088</v>
      </c>
      <c r="AV16" s="172">
        <v>5438</v>
      </c>
      <c r="AW16" s="172">
        <v>2998</v>
      </c>
      <c r="AX16" s="172">
        <v>3125</v>
      </c>
    </row>
    <row r="17" spans="1:146" x14ac:dyDescent="0.25">
      <c r="A17" s="30"/>
      <c r="B17" s="161" t="s">
        <v>89</v>
      </c>
      <c r="C17" s="166">
        <v>21424</v>
      </c>
      <c r="D17" s="173">
        <v>24525</v>
      </c>
      <c r="E17" s="173">
        <v>25</v>
      </c>
      <c r="F17" s="173">
        <v>36</v>
      </c>
      <c r="G17" s="173">
        <v>1196</v>
      </c>
      <c r="H17" s="173">
        <v>1428</v>
      </c>
      <c r="I17" s="173">
        <v>807</v>
      </c>
      <c r="J17" s="173">
        <v>988</v>
      </c>
      <c r="K17" s="173">
        <v>300</v>
      </c>
      <c r="L17" s="173">
        <v>395</v>
      </c>
      <c r="M17" s="173">
        <v>632</v>
      </c>
      <c r="N17" s="173">
        <v>737</v>
      </c>
      <c r="O17" s="173">
        <v>267</v>
      </c>
      <c r="P17" s="173">
        <v>354</v>
      </c>
      <c r="Q17" s="173">
        <v>149</v>
      </c>
      <c r="R17" s="173">
        <v>181</v>
      </c>
      <c r="S17" s="173">
        <v>107</v>
      </c>
      <c r="T17" s="173">
        <v>163</v>
      </c>
      <c r="U17" s="173">
        <v>208</v>
      </c>
      <c r="V17" s="173">
        <v>241</v>
      </c>
      <c r="W17" s="173">
        <v>3291</v>
      </c>
      <c r="X17" s="173">
        <v>3564</v>
      </c>
      <c r="Y17" s="173">
        <v>1415</v>
      </c>
      <c r="Z17" s="173">
        <v>1530</v>
      </c>
      <c r="AA17" s="173">
        <v>1649</v>
      </c>
      <c r="AB17" s="173">
        <v>1725</v>
      </c>
      <c r="AC17" s="173">
        <v>335</v>
      </c>
      <c r="AD17" s="173">
        <v>457</v>
      </c>
      <c r="AE17" s="173">
        <v>953</v>
      </c>
      <c r="AF17" s="173">
        <v>1100</v>
      </c>
      <c r="AG17" s="173">
        <v>1122</v>
      </c>
      <c r="AH17" s="173">
        <v>1190</v>
      </c>
      <c r="AI17" s="173">
        <v>1279</v>
      </c>
      <c r="AJ17" s="173">
        <v>1361</v>
      </c>
      <c r="AK17" s="173">
        <v>528</v>
      </c>
      <c r="AL17" s="173">
        <v>645</v>
      </c>
      <c r="AM17" s="173">
        <v>339</v>
      </c>
      <c r="AN17" s="173">
        <v>381</v>
      </c>
      <c r="AO17" s="173">
        <v>576</v>
      </c>
      <c r="AP17" s="173">
        <v>679</v>
      </c>
      <c r="AQ17" s="173">
        <v>1348</v>
      </c>
      <c r="AR17" s="173">
        <v>1457</v>
      </c>
      <c r="AS17" s="173">
        <v>2315</v>
      </c>
      <c r="AT17" s="173">
        <v>2812</v>
      </c>
      <c r="AU17" s="173">
        <v>1694</v>
      </c>
      <c r="AV17" s="173">
        <v>2053</v>
      </c>
      <c r="AW17" s="173">
        <v>889</v>
      </c>
      <c r="AX17" s="173">
        <v>1048</v>
      </c>
    </row>
    <row r="18" spans="1:146" x14ac:dyDescent="0.25">
      <c r="A18" s="153" t="s">
        <v>90</v>
      </c>
      <c r="B18" s="162" t="s">
        <v>77</v>
      </c>
      <c r="C18" s="167">
        <v>42150</v>
      </c>
      <c r="D18" s="174">
        <v>48176</v>
      </c>
      <c r="E18" s="174">
        <v>146</v>
      </c>
      <c r="F18" s="174">
        <v>163</v>
      </c>
      <c r="G18" s="174">
        <v>2264</v>
      </c>
      <c r="H18" s="174">
        <v>2675</v>
      </c>
      <c r="I18" s="174">
        <v>1646</v>
      </c>
      <c r="J18" s="174">
        <v>1991</v>
      </c>
      <c r="K18" s="174">
        <v>493</v>
      </c>
      <c r="L18" s="174">
        <v>565</v>
      </c>
      <c r="M18" s="174">
        <v>1187</v>
      </c>
      <c r="N18" s="174">
        <v>1308</v>
      </c>
      <c r="O18" s="174">
        <v>516</v>
      </c>
      <c r="P18" s="174">
        <v>640</v>
      </c>
      <c r="Q18" s="174">
        <v>375</v>
      </c>
      <c r="R18" s="174">
        <v>516</v>
      </c>
      <c r="S18" s="174">
        <v>286</v>
      </c>
      <c r="T18" s="174">
        <v>359</v>
      </c>
      <c r="U18" s="174">
        <v>551</v>
      </c>
      <c r="V18" s="174">
        <v>579</v>
      </c>
      <c r="W18" s="174">
        <v>5752</v>
      </c>
      <c r="X18" s="174">
        <v>6712</v>
      </c>
      <c r="Y18" s="174">
        <v>3248</v>
      </c>
      <c r="Z18" s="174">
        <v>3499</v>
      </c>
      <c r="AA18" s="174">
        <v>2759</v>
      </c>
      <c r="AB18" s="174">
        <v>3153</v>
      </c>
      <c r="AC18" s="174">
        <v>733</v>
      </c>
      <c r="AD18" s="174">
        <v>890</v>
      </c>
      <c r="AE18" s="174">
        <v>1784</v>
      </c>
      <c r="AF18" s="174">
        <v>2096</v>
      </c>
      <c r="AG18" s="174">
        <v>2029</v>
      </c>
      <c r="AH18" s="174">
        <v>2242</v>
      </c>
      <c r="AI18" s="174">
        <v>2243</v>
      </c>
      <c r="AJ18" s="174">
        <v>2644</v>
      </c>
      <c r="AK18" s="174">
        <v>1057</v>
      </c>
      <c r="AL18" s="174">
        <v>1316</v>
      </c>
      <c r="AM18" s="174">
        <v>758</v>
      </c>
      <c r="AN18" s="174">
        <v>878</v>
      </c>
      <c r="AO18" s="174">
        <v>1122</v>
      </c>
      <c r="AP18" s="174">
        <v>1229</v>
      </c>
      <c r="AQ18" s="174">
        <v>2372</v>
      </c>
      <c r="AR18" s="174">
        <v>2617</v>
      </c>
      <c r="AS18" s="174">
        <v>4512</v>
      </c>
      <c r="AT18" s="174">
        <v>5019</v>
      </c>
      <c r="AU18" s="174">
        <v>4016</v>
      </c>
      <c r="AV18" s="174">
        <v>4524</v>
      </c>
      <c r="AW18" s="174">
        <v>2301</v>
      </c>
      <c r="AX18" s="174">
        <v>2562</v>
      </c>
    </row>
    <row r="19" spans="1:146" s="32" customFormat="1" x14ac:dyDescent="0.25">
      <c r="A19" s="155"/>
      <c r="B19" s="160" t="s">
        <v>78</v>
      </c>
      <c r="C19" s="164">
        <v>3786</v>
      </c>
      <c r="D19" s="171">
        <v>3851</v>
      </c>
      <c r="E19" s="171">
        <v>7</v>
      </c>
      <c r="F19" s="171">
        <v>2</v>
      </c>
      <c r="G19" s="171">
        <v>159</v>
      </c>
      <c r="H19" s="171">
        <v>198</v>
      </c>
      <c r="I19" s="171">
        <v>115</v>
      </c>
      <c r="J19" s="171">
        <v>124</v>
      </c>
      <c r="K19" s="171">
        <v>31</v>
      </c>
      <c r="L19" s="171">
        <v>45</v>
      </c>
      <c r="M19" s="171">
        <v>121</v>
      </c>
      <c r="N19" s="171">
        <v>95</v>
      </c>
      <c r="O19" s="171">
        <v>29</v>
      </c>
      <c r="P19" s="171">
        <v>40</v>
      </c>
      <c r="Q19" s="171">
        <v>27</v>
      </c>
      <c r="R19" s="171">
        <v>34</v>
      </c>
      <c r="S19" s="171">
        <v>19</v>
      </c>
      <c r="T19" s="171">
        <v>21</v>
      </c>
      <c r="U19" s="171">
        <v>46</v>
      </c>
      <c r="V19" s="171">
        <v>44</v>
      </c>
      <c r="W19" s="171">
        <v>612</v>
      </c>
      <c r="X19" s="171">
        <v>596</v>
      </c>
      <c r="Y19" s="171">
        <v>308</v>
      </c>
      <c r="Z19" s="171">
        <v>307</v>
      </c>
      <c r="AA19" s="171">
        <v>266</v>
      </c>
      <c r="AB19" s="171">
        <v>263</v>
      </c>
      <c r="AC19" s="171">
        <v>49</v>
      </c>
      <c r="AD19" s="171">
        <v>64</v>
      </c>
      <c r="AE19" s="171">
        <v>153</v>
      </c>
      <c r="AF19" s="171">
        <v>169</v>
      </c>
      <c r="AG19" s="171">
        <v>168</v>
      </c>
      <c r="AH19" s="171">
        <v>202</v>
      </c>
      <c r="AI19" s="171">
        <v>252</v>
      </c>
      <c r="AJ19" s="171">
        <v>251</v>
      </c>
      <c r="AK19" s="171">
        <v>96</v>
      </c>
      <c r="AL19" s="171">
        <v>100</v>
      </c>
      <c r="AM19" s="171">
        <v>48</v>
      </c>
      <c r="AN19" s="171">
        <v>51</v>
      </c>
      <c r="AO19" s="171">
        <v>86</v>
      </c>
      <c r="AP19" s="171">
        <v>75</v>
      </c>
      <c r="AQ19" s="171">
        <v>224</v>
      </c>
      <c r="AR19" s="171">
        <v>221</v>
      </c>
      <c r="AS19" s="171">
        <v>431</v>
      </c>
      <c r="AT19" s="171">
        <v>416</v>
      </c>
      <c r="AU19" s="171">
        <v>362</v>
      </c>
      <c r="AV19" s="171">
        <v>335</v>
      </c>
      <c r="AW19" s="171">
        <v>177</v>
      </c>
      <c r="AX19" s="171">
        <v>198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23108</v>
      </c>
      <c r="D20" s="172">
        <v>26385</v>
      </c>
      <c r="E20" s="172">
        <v>79</v>
      </c>
      <c r="F20" s="172">
        <v>88</v>
      </c>
      <c r="G20" s="172">
        <v>1244</v>
      </c>
      <c r="H20" s="172">
        <v>1437</v>
      </c>
      <c r="I20" s="172">
        <v>907</v>
      </c>
      <c r="J20" s="172">
        <v>1062</v>
      </c>
      <c r="K20" s="172">
        <v>270</v>
      </c>
      <c r="L20" s="172">
        <v>294</v>
      </c>
      <c r="M20" s="172">
        <v>634</v>
      </c>
      <c r="N20" s="172">
        <v>701</v>
      </c>
      <c r="O20" s="172">
        <v>290</v>
      </c>
      <c r="P20" s="172">
        <v>371</v>
      </c>
      <c r="Q20" s="172">
        <v>213</v>
      </c>
      <c r="R20" s="172">
        <v>299</v>
      </c>
      <c r="S20" s="172">
        <v>179</v>
      </c>
      <c r="T20" s="172">
        <v>208</v>
      </c>
      <c r="U20" s="172">
        <v>312</v>
      </c>
      <c r="V20" s="172">
        <v>342</v>
      </c>
      <c r="W20" s="172">
        <v>3145</v>
      </c>
      <c r="X20" s="172">
        <v>3688</v>
      </c>
      <c r="Y20" s="172">
        <v>1790</v>
      </c>
      <c r="Z20" s="172">
        <v>1903</v>
      </c>
      <c r="AA20" s="172">
        <v>1521</v>
      </c>
      <c r="AB20" s="172">
        <v>1728</v>
      </c>
      <c r="AC20" s="172">
        <v>401</v>
      </c>
      <c r="AD20" s="172">
        <v>479</v>
      </c>
      <c r="AE20" s="172">
        <v>952</v>
      </c>
      <c r="AF20" s="172">
        <v>1141</v>
      </c>
      <c r="AG20" s="172">
        <v>1122</v>
      </c>
      <c r="AH20" s="172">
        <v>1216</v>
      </c>
      <c r="AI20" s="172">
        <v>1171</v>
      </c>
      <c r="AJ20" s="172">
        <v>1392</v>
      </c>
      <c r="AK20" s="172">
        <v>580</v>
      </c>
      <c r="AL20" s="172">
        <v>746</v>
      </c>
      <c r="AM20" s="172">
        <v>431</v>
      </c>
      <c r="AN20" s="172">
        <v>465</v>
      </c>
      <c r="AO20" s="172">
        <v>630</v>
      </c>
      <c r="AP20" s="172">
        <v>666</v>
      </c>
      <c r="AQ20" s="172">
        <v>1315</v>
      </c>
      <c r="AR20" s="172">
        <v>1498</v>
      </c>
      <c r="AS20" s="172">
        <v>2481</v>
      </c>
      <c r="AT20" s="172">
        <v>2833</v>
      </c>
      <c r="AU20" s="172">
        <v>2151</v>
      </c>
      <c r="AV20" s="172">
        <v>2414</v>
      </c>
      <c r="AW20" s="172">
        <v>1290</v>
      </c>
      <c r="AX20" s="172">
        <v>1414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9379</v>
      </c>
      <c r="D21" s="172">
        <v>10992</v>
      </c>
      <c r="E21" s="172">
        <v>37</v>
      </c>
      <c r="F21" s="172">
        <v>45</v>
      </c>
      <c r="G21" s="172">
        <v>528</v>
      </c>
      <c r="H21" s="172">
        <v>638</v>
      </c>
      <c r="I21" s="172">
        <v>382</v>
      </c>
      <c r="J21" s="172">
        <v>466</v>
      </c>
      <c r="K21" s="172">
        <v>111</v>
      </c>
      <c r="L21" s="172">
        <v>134</v>
      </c>
      <c r="M21" s="172">
        <v>279</v>
      </c>
      <c r="N21" s="172">
        <v>339</v>
      </c>
      <c r="O21" s="172">
        <v>125</v>
      </c>
      <c r="P21" s="172">
        <v>133</v>
      </c>
      <c r="Q21" s="172">
        <v>85</v>
      </c>
      <c r="R21" s="172">
        <v>117</v>
      </c>
      <c r="S21" s="172">
        <v>50</v>
      </c>
      <c r="T21" s="172">
        <v>81</v>
      </c>
      <c r="U21" s="172">
        <v>122</v>
      </c>
      <c r="V21" s="172">
        <v>121</v>
      </c>
      <c r="W21" s="172">
        <v>1248</v>
      </c>
      <c r="X21" s="172">
        <v>1488</v>
      </c>
      <c r="Y21" s="172">
        <v>720</v>
      </c>
      <c r="Z21" s="172">
        <v>825</v>
      </c>
      <c r="AA21" s="172">
        <v>608</v>
      </c>
      <c r="AB21" s="172">
        <v>712</v>
      </c>
      <c r="AC21" s="172">
        <v>168</v>
      </c>
      <c r="AD21" s="172">
        <v>215</v>
      </c>
      <c r="AE21" s="172">
        <v>400</v>
      </c>
      <c r="AF21" s="172">
        <v>469</v>
      </c>
      <c r="AG21" s="172">
        <v>455</v>
      </c>
      <c r="AH21" s="172">
        <v>519</v>
      </c>
      <c r="AI21" s="172">
        <v>508</v>
      </c>
      <c r="AJ21" s="172">
        <v>599</v>
      </c>
      <c r="AK21" s="172">
        <v>224</v>
      </c>
      <c r="AL21" s="172">
        <v>289</v>
      </c>
      <c r="AM21" s="172">
        <v>173</v>
      </c>
      <c r="AN21" s="172">
        <v>220</v>
      </c>
      <c r="AO21" s="172">
        <v>235</v>
      </c>
      <c r="AP21" s="172">
        <v>284</v>
      </c>
      <c r="AQ21" s="172">
        <v>499</v>
      </c>
      <c r="AR21" s="172">
        <v>529</v>
      </c>
      <c r="AS21" s="172">
        <v>999</v>
      </c>
      <c r="AT21" s="172">
        <v>1095</v>
      </c>
      <c r="AU21" s="172">
        <v>922</v>
      </c>
      <c r="AV21" s="172">
        <v>1102</v>
      </c>
      <c r="AW21" s="172">
        <v>501</v>
      </c>
      <c r="AX21" s="172">
        <v>573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5877</v>
      </c>
      <c r="D22" s="172">
        <v>6948</v>
      </c>
      <c r="E22" s="172">
        <v>23</v>
      </c>
      <c r="F22" s="172">
        <v>28</v>
      </c>
      <c r="G22" s="172">
        <v>333</v>
      </c>
      <c r="H22" s="172">
        <v>402</v>
      </c>
      <c r="I22" s="172">
        <v>242</v>
      </c>
      <c r="J22" s="172">
        <v>339</v>
      </c>
      <c r="K22" s="172">
        <v>81</v>
      </c>
      <c r="L22" s="172">
        <v>92</v>
      </c>
      <c r="M22" s="172">
        <v>153</v>
      </c>
      <c r="N22" s="172">
        <v>173</v>
      </c>
      <c r="O22" s="172">
        <v>72</v>
      </c>
      <c r="P22" s="172">
        <v>96</v>
      </c>
      <c r="Q22" s="172">
        <v>50</v>
      </c>
      <c r="R22" s="172">
        <v>66</v>
      </c>
      <c r="S22" s="172">
        <v>38</v>
      </c>
      <c r="T22" s="172">
        <v>49</v>
      </c>
      <c r="U22" s="172">
        <v>71</v>
      </c>
      <c r="V22" s="172">
        <v>72</v>
      </c>
      <c r="W22" s="172">
        <v>747</v>
      </c>
      <c r="X22" s="172">
        <v>940</v>
      </c>
      <c r="Y22" s="172">
        <v>430</v>
      </c>
      <c r="Z22" s="172">
        <v>464</v>
      </c>
      <c r="AA22" s="172">
        <v>364</v>
      </c>
      <c r="AB22" s="172">
        <v>450</v>
      </c>
      <c r="AC22" s="172">
        <v>115</v>
      </c>
      <c r="AD22" s="172">
        <v>132</v>
      </c>
      <c r="AE22" s="172">
        <v>279</v>
      </c>
      <c r="AF22" s="172">
        <v>317</v>
      </c>
      <c r="AG22" s="172">
        <v>284</v>
      </c>
      <c r="AH22" s="172">
        <v>305</v>
      </c>
      <c r="AI22" s="172">
        <v>312</v>
      </c>
      <c r="AJ22" s="172">
        <v>402</v>
      </c>
      <c r="AK22" s="172">
        <v>157</v>
      </c>
      <c r="AL22" s="172">
        <v>181</v>
      </c>
      <c r="AM22" s="172">
        <v>106</v>
      </c>
      <c r="AN22" s="172">
        <v>142</v>
      </c>
      <c r="AO22" s="172">
        <v>171</v>
      </c>
      <c r="AP22" s="172">
        <v>204</v>
      </c>
      <c r="AQ22" s="172">
        <v>334</v>
      </c>
      <c r="AR22" s="172">
        <v>369</v>
      </c>
      <c r="AS22" s="172">
        <v>601</v>
      </c>
      <c r="AT22" s="172">
        <v>675</v>
      </c>
      <c r="AU22" s="172">
        <v>581</v>
      </c>
      <c r="AV22" s="172">
        <v>673</v>
      </c>
      <c r="AW22" s="172">
        <v>333</v>
      </c>
      <c r="AX22" s="172">
        <v>377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19846</v>
      </c>
      <c r="D23" s="172">
        <v>22721</v>
      </c>
      <c r="E23" s="172">
        <v>17</v>
      </c>
      <c r="F23" s="172">
        <v>23</v>
      </c>
      <c r="G23" s="172">
        <v>981</v>
      </c>
      <c r="H23" s="172">
        <v>1180</v>
      </c>
      <c r="I23" s="172">
        <v>629</v>
      </c>
      <c r="J23" s="172">
        <v>770</v>
      </c>
      <c r="K23" s="172">
        <v>162</v>
      </c>
      <c r="L23" s="172">
        <v>229</v>
      </c>
      <c r="M23" s="172">
        <v>491</v>
      </c>
      <c r="N23" s="172">
        <v>554</v>
      </c>
      <c r="O23" s="172">
        <v>158</v>
      </c>
      <c r="P23" s="172">
        <v>202</v>
      </c>
      <c r="Q23" s="172">
        <v>78</v>
      </c>
      <c r="R23" s="172">
        <v>105</v>
      </c>
      <c r="S23" s="172">
        <v>57</v>
      </c>
      <c r="T23" s="172">
        <v>69</v>
      </c>
      <c r="U23" s="172">
        <v>137</v>
      </c>
      <c r="V23" s="172">
        <v>138</v>
      </c>
      <c r="W23" s="172">
        <v>3364</v>
      </c>
      <c r="X23" s="172">
        <v>3978</v>
      </c>
      <c r="Y23" s="172">
        <v>1784</v>
      </c>
      <c r="Z23" s="172">
        <v>1920</v>
      </c>
      <c r="AA23" s="172">
        <v>1417</v>
      </c>
      <c r="AB23" s="172">
        <v>1607</v>
      </c>
      <c r="AC23" s="172">
        <v>218</v>
      </c>
      <c r="AD23" s="172">
        <v>284</v>
      </c>
      <c r="AE23" s="172">
        <v>768</v>
      </c>
      <c r="AF23" s="172">
        <v>870</v>
      </c>
      <c r="AG23" s="172">
        <v>925</v>
      </c>
      <c r="AH23" s="172">
        <v>1003</v>
      </c>
      <c r="AI23" s="172">
        <v>1129</v>
      </c>
      <c r="AJ23" s="172">
        <v>1305</v>
      </c>
      <c r="AK23" s="172">
        <v>476</v>
      </c>
      <c r="AL23" s="172">
        <v>595</v>
      </c>
      <c r="AM23" s="172">
        <v>236</v>
      </c>
      <c r="AN23" s="172">
        <v>286</v>
      </c>
      <c r="AO23" s="172">
        <v>403</v>
      </c>
      <c r="AP23" s="172">
        <v>435</v>
      </c>
      <c r="AQ23" s="172">
        <v>1284</v>
      </c>
      <c r="AR23" s="172">
        <v>1382</v>
      </c>
      <c r="AS23" s="172">
        <v>2354</v>
      </c>
      <c r="AT23" s="172">
        <v>2638</v>
      </c>
      <c r="AU23" s="172">
        <v>1758</v>
      </c>
      <c r="AV23" s="172">
        <v>2027</v>
      </c>
      <c r="AW23" s="172">
        <v>1020</v>
      </c>
      <c r="AX23" s="172">
        <v>1121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20144</v>
      </c>
      <c r="D24" s="172">
        <v>22244</v>
      </c>
      <c r="E24" s="172">
        <v>52</v>
      </c>
      <c r="F24" s="172">
        <v>50</v>
      </c>
      <c r="G24" s="172">
        <v>1104</v>
      </c>
      <c r="H24" s="172">
        <v>1244</v>
      </c>
      <c r="I24" s="172">
        <v>800</v>
      </c>
      <c r="J24" s="172">
        <v>895</v>
      </c>
      <c r="K24" s="172">
        <v>206</v>
      </c>
      <c r="L24" s="172">
        <v>234</v>
      </c>
      <c r="M24" s="172">
        <v>590</v>
      </c>
      <c r="N24" s="172">
        <v>607</v>
      </c>
      <c r="O24" s="172">
        <v>203</v>
      </c>
      <c r="P24" s="172">
        <v>248</v>
      </c>
      <c r="Q24" s="172">
        <v>147</v>
      </c>
      <c r="R24" s="172">
        <v>198</v>
      </c>
      <c r="S24" s="172">
        <v>113</v>
      </c>
      <c r="T24" s="172">
        <v>153</v>
      </c>
      <c r="U24" s="172">
        <v>235</v>
      </c>
      <c r="V24" s="172">
        <v>232</v>
      </c>
      <c r="W24" s="172">
        <v>3192</v>
      </c>
      <c r="X24" s="172">
        <v>3613</v>
      </c>
      <c r="Y24" s="172">
        <v>1439</v>
      </c>
      <c r="Z24" s="172">
        <v>1503</v>
      </c>
      <c r="AA24" s="172">
        <v>1425</v>
      </c>
      <c r="AB24" s="172">
        <v>1586</v>
      </c>
      <c r="AC24" s="172">
        <v>321</v>
      </c>
      <c r="AD24" s="172">
        <v>369</v>
      </c>
      <c r="AE24" s="172">
        <v>854</v>
      </c>
      <c r="AF24" s="172">
        <v>937</v>
      </c>
      <c r="AG24" s="172">
        <v>1054</v>
      </c>
      <c r="AH24" s="172">
        <v>1172</v>
      </c>
      <c r="AI24" s="172">
        <v>1214</v>
      </c>
      <c r="AJ24" s="172">
        <v>1371</v>
      </c>
      <c r="AK24" s="172">
        <v>545</v>
      </c>
      <c r="AL24" s="172">
        <v>666</v>
      </c>
      <c r="AM24" s="172">
        <v>316</v>
      </c>
      <c r="AN24" s="172">
        <v>376</v>
      </c>
      <c r="AO24" s="172">
        <v>474</v>
      </c>
      <c r="AP24" s="172">
        <v>512</v>
      </c>
      <c r="AQ24" s="172">
        <v>1229</v>
      </c>
      <c r="AR24" s="172">
        <v>1308</v>
      </c>
      <c r="AS24" s="172">
        <v>1996</v>
      </c>
      <c r="AT24" s="172">
        <v>2158</v>
      </c>
      <c r="AU24" s="172">
        <v>1628</v>
      </c>
      <c r="AV24" s="172">
        <v>1769</v>
      </c>
      <c r="AW24" s="172">
        <v>1007</v>
      </c>
      <c r="AX24" s="172">
        <v>1043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6083</v>
      </c>
      <c r="D25" s="172">
        <v>8154</v>
      </c>
      <c r="E25" s="172">
        <v>11</v>
      </c>
      <c r="F25" s="172">
        <v>19</v>
      </c>
      <c r="G25" s="172">
        <v>361</v>
      </c>
      <c r="H25" s="172">
        <v>470</v>
      </c>
      <c r="I25" s="172">
        <v>296</v>
      </c>
      <c r="J25" s="172">
        <v>362</v>
      </c>
      <c r="K25" s="172">
        <v>86</v>
      </c>
      <c r="L25" s="172">
        <v>115</v>
      </c>
      <c r="M25" s="172">
        <v>138</v>
      </c>
      <c r="N25" s="172">
        <v>155</v>
      </c>
      <c r="O25" s="172">
        <v>53</v>
      </c>
      <c r="P25" s="172">
        <v>69</v>
      </c>
      <c r="Q25" s="172">
        <v>30</v>
      </c>
      <c r="R25" s="172">
        <v>43</v>
      </c>
      <c r="S25" s="172">
        <v>20</v>
      </c>
      <c r="T25" s="172">
        <v>23</v>
      </c>
      <c r="U25" s="172">
        <v>31</v>
      </c>
      <c r="V25" s="172">
        <v>67</v>
      </c>
      <c r="W25" s="172">
        <v>649</v>
      </c>
      <c r="X25" s="172">
        <v>1026</v>
      </c>
      <c r="Y25" s="172">
        <v>710</v>
      </c>
      <c r="Z25" s="172">
        <v>809</v>
      </c>
      <c r="AA25" s="172">
        <v>518</v>
      </c>
      <c r="AB25" s="172">
        <v>631</v>
      </c>
      <c r="AC25" s="172">
        <v>95</v>
      </c>
      <c r="AD25" s="172">
        <v>130</v>
      </c>
      <c r="AE25" s="172">
        <v>249</v>
      </c>
      <c r="AF25" s="172">
        <v>365</v>
      </c>
      <c r="AG25" s="172">
        <v>391</v>
      </c>
      <c r="AH25" s="172">
        <v>459</v>
      </c>
      <c r="AI25" s="172">
        <v>190</v>
      </c>
      <c r="AJ25" s="172">
        <v>318</v>
      </c>
      <c r="AK25" s="172">
        <v>90</v>
      </c>
      <c r="AL25" s="172">
        <v>142</v>
      </c>
      <c r="AM25" s="172">
        <v>44</v>
      </c>
      <c r="AN25" s="172">
        <v>87</v>
      </c>
      <c r="AO25" s="172">
        <v>112</v>
      </c>
      <c r="AP25" s="172">
        <v>213</v>
      </c>
      <c r="AQ25" s="172">
        <v>541</v>
      </c>
      <c r="AR25" s="172">
        <v>591</v>
      </c>
      <c r="AS25" s="172">
        <v>633</v>
      </c>
      <c r="AT25" s="172">
        <v>776</v>
      </c>
      <c r="AU25" s="172">
        <v>435</v>
      </c>
      <c r="AV25" s="172">
        <v>792</v>
      </c>
      <c r="AW25" s="172">
        <v>400</v>
      </c>
      <c r="AX25" s="172">
        <v>492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667</v>
      </c>
      <c r="D26" s="172">
        <v>692</v>
      </c>
      <c r="E26" s="172">
        <v>1</v>
      </c>
      <c r="F26" s="172">
        <v>2</v>
      </c>
      <c r="G26" s="172">
        <v>31</v>
      </c>
      <c r="H26" s="172">
        <v>25</v>
      </c>
      <c r="I26" s="172">
        <v>20</v>
      </c>
      <c r="J26" s="172">
        <v>18</v>
      </c>
      <c r="K26" s="172">
        <v>8</v>
      </c>
      <c r="L26" s="172">
        <v>10</v>
      </c>
      <c r="M26" s="172">
        <v>20</v>
      </c>
      <c r="N26" s="172">
        <v>22</v>
      </c>
      <c r="O26" s="172">
        <v>4</v>
      </c>
      <c r="P26" s="172">
        <v>8</v>
      </c>
      <c r="Q26" s="172">
        <v>3</v>
      </c>
      <c r="R26" s="172">
        <v>4</v>
      </c>
      <c r="S26" s="172">
        <v>0</v>
      </c>
      <c r="T26" s="172">
        <v>3</v>
      </c>
      <c r="U26" s="172">
        <v>4</v>
      </c>
      <c r="V26" s="172">
        <v>4</v>
      </c>
      <c r="W26" s="172">
        <v>82</v>
      </c>
      <c r="X26" s="172">
        <v>95</v>
      </c>
      <c r="Y26" s="172">
        <v>56</v>
      </c>
      <c r="Z26" s="172">
        <v>60</v>
      </c>
      <c r="AA26" s="172">
        <v>53</v>
      </c>
      <c r="AB26" s="172">
        <v>67</v>
      </c>
      <c r="AC26" s="172">
        <v>13</v>
      </c>
      <c r="AD26" s="172">
        <v>12</v>
      </c>
      <c r="AE26" s="172">
        <v>36</v>
      </c>
      <c r="AF26" s="172">
        <v>38</v>
      </c>
      <c r="AG26" s="172">
        <v>23</v>
      </c>
      <c r="AH26" s="172">
        <v>33</v>
      </c>
      <c r="AI26" s="172">
        <v>25</v>
      </c>
      <c r="AJ26" s="172">
        <v>29</v>
      </c>
      <c r="AK26" s="172">
        <v>20</v>
      </c>
      <c r="AL26" s="172">
        <v>11</v>
      </c>
      <c r="AM26" s="172">
        <v>7</v>
      </c>
      <c r="AN26" s="172">
        <v>7</v>
      </c>
      <c r="AO26" s="172">
        <v>18</v>
      </c>
      <c r="AP26" s="172">
        <v>13</v>
      </c>
      <c r="AQ26" s="172">
        <v>37</v>
      </c>
      <c r="AR26" s="172">
        <v>47</v>
      </c>
      <c r="AS26" s="172">
        <v>95</v>
      </c>
      <c r="AT26" s="172">
        <v>87</v>
      </c>
      <c r="AU26" s="172">
        <v>69</v>
      </c>
      <c r="AV26" s="172">
        <v>60</v>
      </c>
      <c r="AW26" s="172">
        <v>42</v>
      </c>
      <c r="AX26" s="172">
        <v>37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11741</v>
      </c>
      <c r="D27" s="172">
        <v>17467</v>
      </c>
      <c r="E27" s="172">
        <v>52</v>
      </c>
      <c r="F27" s="172">
        <v>78</v>
      </c>
      <c r="G27" s="172">
        <v>821</v>
      </c>
      <c r="H27" s="172">
        <v>1147</v>
      </c>
      <c r="I27" s="172">
        <v>434</v>
      </c>
      <c r="J27" s="172">
        <v>763</v>
      </c>
      <c r="K27" s="172">
        <v>152</v>
      </c>
      <c r="L27" s="172">
        <v>198</v>
      </c>
      <c r="M27" s="172">
        <v>266</v>
      </c>
      <c r="N27" s="172">
        <v>463</v>
      </c>
      <c r="O27" s="172">
        <v>120</v>
      </c>
      <c r="P27" s="172">
        <v>261</v>
      </c>
      <c r="Q27" s="172">
        <v>91</v>
      </c>
      <c r="R27" s="172">
        <v>187</v>
      </c>
      <c r="S27" s="172">
        <v>77</v>
      </c>
      <c r="T27" s="172">
        <v>125</v>
      </c>
      <c r="U27" s="172">
        <v>130</v>
      </c>
      <c r="V27" s="172">
        <v>163</v>
      </c>
      <c r="W27" s="172">
        <v>1243</v>
      </c>
      <c r="X27" s="172">
        <v>2029</v>
      </c>
      <c r="Y27" s="172">
        <v>1081</v>
      </c>
      <c r="Z27" s="172">
        <v>1326</v>
      </c>
      <c r="AA27" s="172">
        <v>777</v>
      </c>
      <c r="AB27" s="172">
        <v>1154</v>
      </c>
      <c r="AC27" s="172">
        <v>213</v>
      </c>
      <c r="AD27" s="172">
        <v>390</v>
      </c>
      <c r="AE27" s="172">
        <v>519</v>
      </c>
      <c r="AF27" s="172">
        <v>804</v>
      </c>
      <c r="AG27" s="172">
        <v>635</v>
      </c>
      <c r="AH27" s="172">
        <v>744</v>
      </c>
      <c r="AI27" s="172">
        <v>575</v>
      </c>
      <c r="AJ27" s="172">
        <v>879</v>
      </c>
      <c r="AK27" s="172">
        <v>263</v>
      </c>
      <c r="AL27" s="172">
        <v>458</v>
      </c>
      <c r="AM27" s="172">
        <v>223</v>
      </c>
      <c r="AN27" s="172">
        <v>326</v>
      </c>
      <c r="AO27" s="172">
        <v>324</v>
      </c>
      <c r="AP27" s="172">
        <v>446</v>
      </c>
      <c r="AQ27" s="172">
        <v>727</v>
      </c>
      <c r="AR27" s="172">
        <v>1020</v>
      </c>
      <c r="AS27" s="172">
        <v>1312</v>
      </c>
      <c r="AT27" s="172">
        <v>1906</v>
      </c>
      <c r="AU27" s="172">
        <v>998</v>
      </c>
      <c r="AV27" s="172">
        <v>1576</v>
      </c>
      <c r="AW27" s="172">
        <v>708</v>
      </c>
      <c r="AX27" s="172">
        <v>1025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5942</v>
      </c>
      <c r="D28" s="172">
        <v>10924</v>
      </c>
      <c r="E28" s="172">
        <v>28</v>
      </c>
      <c r="F28" s="172">
        <v>54</v>
      </c>
      <c r="G28" s="172">
        <v>468</v>
      </c>
      <c r="H28" s="172">
        <v>772</v>
      </c>
      <c r="I28" s="172">
        <v>235</v>
      </c>
      <c r="J28" s="172">
        <v>477</v>
      </c>
      <c r="K28" s="172">
        <v>75</v>
      </c>
      <c r="L28" s="172">
        <v>131</v>
      </c>
      <c r="M28" s="172">
        <v>94</v>
      </c>
      <c r="N28" s="172">
        <v>280</v>
      </c>
      <c r="O28" s="172">
        <v>69</v>
      </c>
      <c r="P28" s="172">
        <v>165</v>
      </c>
      <c r="Q28" s="172">
        <v>43</v>
      </c>
      <c r="R28" s="172">
        <v>121</v>
      </c>
      <c r="S28" s="172">
        <v>30</v>
      </c>
      <c r="T28" s="172">
        <v>79</v>
      </c>
      <c r="U28" s="172">
        <v>58</v>
      </c>
      <c r="V28" s="172">
        <v>98</v>
      </c>
      <c r="W28" s="172">
        <v>546</v>
      </c>
      <c r="X28" s="172">
        <v>1166</v>
      </c>
      <c r="Y28" s="172">
        <v>565</v>
      </c>
      <c r="Z28" s="172">
        <v>869</v>
      </c>
      <c r="AA28" s="172">
        <v>404</v>
      </c>
      <c r="AB28" s="172">
        <v>759</v>
      </c>
      <c r="AC28" s="172">
        <v>113</v>
      </c>
      <c r="AD28" s="172">
        <v>227</v>
      </c>
      <c r="AE28" s="172">
        <v>258</v>
      </c>
      <c r="AF28" s="172">
        <v>465</v>
      </c>
      <c r="AG28" s="172">
        <v>333</v>
      </c>
      <c r="AH28" s="172">
        <v>460</v>
      </c>
      <c r="AI28" s="172">
        <v>286</v>
      </c>
      <c r="AJ28" s="172">
        <v>536</v>
      </c>
      <c r="AK28" s="172">
        <v>137</v>
      </c>
      <c r="AL28" s="172">
        <v>276</v>
      </c>
      <c r="AM28" s="172">
        <v>123</v>
      </c>
      <c r="AN28" s="172">
        <v>192</v>
      </c>
      <c r="AO28" s="172">
        <v>172</v>
      </c>
      <c r="AP28" s="172">
        <v>274</v>
      </c>
      <c r="AQ28" s="172">
        <v>375</v>
      </c>
      <c r="AR28" s="172">
        <v>642</v>
      </c>
      <c r="AS28" s="172">
        <v>677</v>
      </c>
      <c r="AT28" s="172">
        <v>1255</v>
      </c>
      <c r="AU28" s="172">
        <v>502</v>
      </c>
      <c r="AV28" s="172">
        <v>966</v>
      </c>
      <c r="AW28" s="172">
        <v>351</v>
      </c>
      <c r="AX28" s="172">
        <v>661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28793</v>
      </c>
      <c r="D29" s="172">
        <v>32640</v>
      </c>
      <c r="E29" s="172">
        <v>69</v>
      </c>
      <c r="F29" s="172">
        <v>68</v>
      </c>
      <c r="G29" s="172">
        <v>1545</v>
      </c>
      <c r="H29" s="172">
        <v>1835</v>
      </c>
      <c r="I29" s="172">
        <v>1060</v>
      </c>
      <c r="J29" s="172">
        <v>1269</v>
      </c>
      <c r="K29" s="172">
        <v>298</v>
      </c>
      <c r="L29" s="172">
        <v>336</v>
      </c>
      <c r="M29" s="172">
        <v>824</v>
      </c>
      <c r="N29" s="172">
        <v>913</v>
      </c>
      <c r="O29" s="172">
        <v>281</v>
      </c>
      <c r="P29" s="172">
        <v>353</v>
      </c>
      <c r="Q29" s="172">
        <v>198</v>
      </c>
      <c r="R29" s="172">
        <v>277</v>
      </c>
      <c r="S29" s="172">
        <v>150</v>
      </c>
      <c r="T29" s="172">
        <v>196</v>
      </c>
      <c r="U29" s="172">
        <v>307</v>
      </c>
      <c r="V29" s="172">
        <v>325</v>
      </c>
      <c r="W29" s="172">
        <v>4535</v>
      </c>
      <c r="X29" s="172">
        <v>5262</v>
      </c>
      <c r="Y29" s="172">
        <v>2299</v>
      </c>
      <c r="Z29" s="172">
        <v>2478</v>
      </c>
      <c r="AA29" s="172">
        <v>2024</v>
      </c>
      <c r="AB29" s="172">
        <v>2312</v>
      </c>
      <c r="AC29" s="172">
        <v>429</v>
      </c>
      <c r="AD29" s="172">
        <v>503</v>
      </c>
      <c r="AE29" s="172">
        <v>1144</v>
      </c>
      <c r="AF29" s="172">
        <v>1321</v>
      </c>
      <c r="AG29" s="172">
        <v>1467</v>
      </c>
      <c r="AH29" s="172">
        <v>1664</v>
      </c>
      <c r="AI29" s="172">
        <v>1663</v>
      </c>
      <c r="AJ29" s="172">
        <v>1945</v>
      </c>
      <c r="AK29" s="172">
        <v>713</v>
      </c>
      <c r="AL29" s="172">
        <v>893</v>
      </c>
      <c r="AM29" s="172">
        <v>430</v>
      </c>
      <c r="AN29" s="172">
        <v>503</v>
      </c>
      <c r="AO29" s="172">
        <v>668</v>
      </c>
      <c r="AP29" s="172">
        <v>727</v>
      </c>
      <c r="AQ29" s="172">
        <v>1790</v>
      </c>
      <c r="AR29" s="172">
        <v>1941</v>
      </c>
      <c r="AS29" s="172">
        <v>2916</v>
      </c>
      <c r="AT29" s="172">
        <v>3188</v>
      </c>
      <c r="AU29" s="172">
        <v>2509</v>
      </c>
      <c r="AV29" s="172">
        <v>2761</v>
      </c>
      <c r="AW29" s="172">
        <v>1474</v>
      </c>
      <c r="AX29" s="172">
        <v>1570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8991</v>
      </c>
      <c r="D30" s="173">
        <v>10940</v>
      </c>
      <c r="E30" s="173">
        <v>9</v>
      </c>
      <c r="F30" s="173">
        <v>13</v>
      </c>
      <c r="G30" s="173">
        <v>469</v>
      </c>
      <c r="H30" s="173">
        <v>612</v>
      </c>
      <c r="I30" s="173">
        <v>324</v>
      </c>
      <c r="J30" s="173">
        <v>448</v>
      </c>
      <c r="K30" s="173">
        <v>87</v>
      </c>
      <c r="L30" s="173">
        <v>121</v>
      </c>
      <c r="M30" s="173">
        <v>220</v>
      </c>
      <c r="N30" s="173">
        <v>302</v>
      </c>
      <c r="O30" s="173">
        <v>83</v>
      </c>
      <c r="P30" s="173">
        <v>134</v>
      </c>
      <c r="Q30" s="173">
        <v>46</v>
      </c>
      <c r="R30" s="173">
        <v>58</v>
      </c>
      <c r="S30" s="173">
        <v>26</v>
      </c>
      <c r="T30" s="173">
        <v>48</v>
      </c>
      <c r="U30" s="173">
        <v>89</v>
      </c>
      <c r="V30" s="173">
        <v>94</v>
      </c>
      <c r="W30" s="173">
        <v>1281</v>
      </c>
      <c r="X30" s="173">
        <v>1556</v>
      </c>
      <c r="Y30" s="173">
        <v>694</v>
      </c>
      <c r="Z30" s="173">
        <v>779</v>
      </c>
      <c r="AA30" s="173">
        <v>691</v>
      </c>
      <c r="AB30" s="173">
        <v>773</v>
      </c>
      <c r="AC30" s="173">
        <v>135</v>
      </c>
      <c r="AD30" s="173">
        <v>174</v>
      </c>
      <c r="AE30" s="173">
        <v>401</v>
      </c>
      <c r="AF30" s="173">
        <v>464</v>
      </c>
      <c r="AG30" s="173">
        <v>431</v>
      </c>
      <c r="AH30" s="173">
        <v>494</v>
      </c>
      <c r="AI30" s="173">
        <v>471</v>
      </c>
      <c r="AJ30" s="173">
        <v>581</v>
      </c>
      <c r="AK30" s="173">
        <v>190</v>
      </c>
      <c r="AL30" s="173">
        <v>285</v>
      </c>
      <c r="AM30" s="173">
        <v>142</v>
      </c>
      <c r="AN30" s="173">
        <v>168</v>
      </c>
      <c r="AO30" s="173">
        <v>248</v>
      </c>
      <c r="AP30" s="173">
        <v>292</v>
      </c>
      <c r="AQ30" s="173">
        <v>549</v>
      </c>
      <c r="AR30" s="173">
        <v>676</v>
      </c>
      <c r="AS30" s="173">
        <v>1115</v>
      </c>
      <c r="AT30" s="173">
        <v>1329</v>
      </c>
      <c r="AU30" s="173">
        <v>830</v>
      </c>
      <c r="AV30" s="173">
        <v>1017</v>
      </c>
      <c r="AW30" s="173">
        <v>460</v>
      </c>
      <c r="AX30" s="173">
        <v>522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57781</v>
      </c>
      <c r="D31" s="174">
        <v>62005</v>
      </c>
      <c r="E31" s="174">
        <v>155</v>
      </c>
      <c r="F31" s="174">
        <v>171</v>
      </c>
      <c r="G31" s="174">
        <v>3333</v>
      </c>
      <c r="H31" s="174">
        <v>3530</v>
      </c>
      <c r="I31" s="174">
        <v>2333</v>
      </c>
      <c r="J31" s="174">
        <v>2571</v>
      </c>
      <c r="K31" s="174">
        <v>891</v>
      </c>
      <c r="L31" s="174">
        <v>1017</v>
      </c>
      <c r="M31" s="174">
        <v>1787</v>
      </c>
      <c r="N31" s="174">
        <v>1986</v>
      </c>
      <c r="O31" s="174">
        <v>779</v>
      </c>
      <c r="P31" s="174">
        <v>889</v>
      </c>
      <c r="Q31" s="174">
        <v>544</v>
      </c>
      <c r="R31" s="174">
        <v>686</v>
      </c>
      <c r="S31" s="174">
        <v>423</v>
      </c>
      <c r="T31" s="174">
        <v>531</v>
      </c>
      <c r="U31" s="174">
        <v>761</v>
      </c>
      <c r="V31" s="174">
        <v>842</v>
      </c>
      <c r="W31" s="174">
        <v>8404</v>
      </c>
      <c r="X31" s="174">
        <v>8892</v>
      </c>
      <c r="Y31" s="174">
        <v>3800</v>
      </c>
      <c r="Z31" s="174">
        <v>3941</v>
      </c>
      <c r="AA31" s="174">
        <v>3908</v>
      </c>
      <c r="AB31" s="174">
        <v>3966</v>
      </c>
      <c r="AC31" s="174">
        <v>956</v>
      </c>
      <c r="AD31" s="174">
        <v>1142</v>
      </c>
      <c r="AE31" s="174">
        <v>2447</v>
      </c>
      <c r="AF31" s="174">
        <v>2775</v>
      </c>
      <c r="AG31" s="174">
        <v>3127</v>
      </c>
      <c r="AH31" s="174">
        <v>3309</v>
      </c>
      <c r="AI31" s="174">
        <v>3547</v>
      </c>
      <c r="AJ31" s="174">
        <v>3820</v>
      </c>
      <c r="AK31" s="174">
        <v>1694</v>
      </c>
      <c r="AL31" s="174">
        <v>1865</v>
      </c>
      <c r="AM31" s="174">
        <v>1026</v>
      </c>
      <c r="AN31" s="174">
        <v>1106</v>
      </c>
      <c r="AO31" s="174">
        <v>1474</v>
      </c>
      <c r="AP31" s="174">
        <v>1614</v>
      </c>
      <c r="AQ31" s="174">
        <v>3511</v>
      </c>
      <c r="AR31" s="174">
        <v>3567</v>
      </c>
      <c r="AS31" s="174">
        <v>5631</v>
      </c>
      <c r="AT31" s="174">
        <v>6026</v>
      </c>
      <c r="AU31" s="174">
        <v>4646</v>
      </c>
      <c r="AV31" s="174">
        <v>4951</v>
      </c>
      <c r="AW31" s="174">
        <v>2604</v>
      </c>
      <c r="AX31" s="174">
        <v>2808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6061</v>
      </c>
      <c r="D32" s="175">
        <v>5649</v>
      </c>
      <c r="E32" s="175">
        <v>14</v>
      </c>
      <c r="F32" s="175">
        <v>15</v>
      </c>
      <c r="G32" s="175">
        <v>299</v>
      </c>
      <c r="H32" s="175">
        <v>267</v>
      </c>
      <c r="I32" s="175">
        <v>210</v>
      </c>
      <c r="J32" s="175">
        <v>196</v>
      </c>
      <c r="K32" s="175">
        <v>59</v>
      </c>
      <c r="L32" s="175">
        <v>62</v>
      </c>
      <c r="M32" s="175">
        <v>204</v>
      </c>
      <c r="N32" s="175">
        <v>175</v>
      </c>
      <c r="O32" s="175">
        <v>47</v>
      </c>
      <c r="P32" s="175">
        <v>52</v>
      </c>
      <c r="Q32" s="175">
        <v>33</v>
      </c>
      <c r="R32" s="175">
        <v>39</v>
      </c>
      <c r="S32" s="175">
        <v>30</v>
      </c>
      <c r="T32" s="175">
        <v>29</v>
      </c>
      <c r="U32" s="175">
        <v>55</v>
      </c>
      <c r="V32" s="175">
        <v>63</v>
      </c>
      <c r="W32" s="175">
        <v>1029</v>
      </c>
      <c r="X32" s="175">
        <v>923</v>
      </c>
      <c r="Y32" s="175">
        <v>402</v>
      </c>
      <c r="Z32" s="175">
        <v>361</v>
      </c>
      <c r="AA32" s="175">
        <v>411</v>
      </c>
      <c r="AB32" s="175">
        <v>344</v>
      </c>
      <c r="AC32" s="175">
        <v>77</v>
      </c>
      <c r="AD32" s="175">
        <v>63</v>
      </c>
      <c r="AE32" s="175">
        <v>268</v>
      </c>
      <c r="AF32" s="175">
        <v>243</v>
      </c>
      <c r="AG32" s="175">
        <v>352</v>
      </c>
      <c r="AH32" s="175">
        <v>331</v>
      </c>
      <c r="AI32" s="175">
        <v>424</v>
      </c>
      <c r="AJ32" s="175">
        <v>409</v>
      </c>
      <c r="AK32" s="175">
        <v>189</v>
      </c>
      <c r="AL32" s="175">
        <v>173</v>
      </c>
      <c r="AM32" s="175">
        <v>72</v>
      </c>
      <c r="AN32" s="175">
        <v>81</v>
      </c>
      <c r="AO32" s="175">
        <v>121</v>
      </c>
      <c r="AP32" s="175">
        <v>135</v>
      </c>
      <c r="AQ32" s="175">
        <v>376</v>
      </c>
      <c r="AR32" s="175">
        <v>328</v>
      </c>
      <c r="AS32" s="175">
        <v>622</v>
      </c>
      <c r="AT32" s="175">
        <v>578</v>
      </c>
      <c r="AU32" s="175">
        <v>503</v>
      </c>
      <c r="AV32" s="175">
        <v>517</v>
      </c>
      <c r="AW32" s="175">
        <v>264</v>
      </c>
      <c r="AX32" s="171">
        <v>265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28382</v>
      </c>
      <c r="D33" s="176">
        <v>30090</v>
      </c>
      <c r="E33" s="176">
        <v>62</v>
      </c>
      <c r="F33" s="176">
        <v>56</v>
      </c>
      <c r="G33" s="176">
        <v>1600</v>
      </c>
      <c r="H33" s="176">
        <v>1715</v>
      </c>
      <c r="I33" s="176">
        <v>1138</v>
      </c>
      <c r="J33" s="176">
        <v>1233</v>
      </c>
      <c r="K33" s="176">
        <v>450</v>
      </c>
      <c r="L33" s="176">
        <v>481</v>
      </c>
      <c r="M33" s="176">
        <v>867</v>
      </c>
      <c r="N33" s="176">
        <v>968</v>
      </c>
      <c r="O33" s="176">
        <v>389</v>
      </c>
      <c r="P33" s="176">
        <v>456</v>
      </c>
      <c r="Q33" s="176">
        <v>280</v>
      </c>
      <c r="R33" s="176">
        <v>366</v>
      </c>
      <c r="S33" s="176">
        <v>194</v>
      </c>
      <c r="T33" s="176">
        <v>271</v>
      </c>
      <c r="U33" s="176">
        <v>384</v>
      </c>
      <c r="V33" s="176">
        <v>437</v>
      </c>
      <c r="W33" s="176">
        <v>4334</v>
      </c>
      <c r="X33" s="176">
        <v>4438</v>
      </c>
      <c r="Y33" s="176">
        <v>1871</v>
      </c>
      <c r="Z33" s="176">
        <v>1955</v>
      </c>
      <c r="AA33" s="176">
        <v>1928</v>
      </c>
      <c r="AB33" s="176">
        <v>1947</v>
      </c>
      <c r="AC33" s="176">
        <v>430</v>
      </c>
      <c r="AD33" s="176">
        <v>558</v>
      </c>
      <c r="AE33" s="176">
        <v>1187</v>
      </c>
      <c r="AF33" s="176">
        <v>1357</v>
      </c>
      <c r="AG33" s="176">
        <v>1559</v>
      </c>
      <c r="AH33" s="176">
        <v>1632</v>
      </c>
      <c r="AI33" s="176">
        <v>1746</v>
      </c>
      <c r="AJ33" s="176">
        <v>1793</v>
      </c>
      <c r="AK33" s="176">
        <v>860</v>
      </c>
      <c r="AL33" s="176">
        <v>900</v>
      </c>
      <c r="AM33" s="176">
        <v>503</v>
      </c>
      <c r="AN33" s="176">
        <v>540</v>
      </c>
      <c r="AO33" s="176">
        <v>694</v>
      </c>
      <c r="AP33" s="176">
        <v>745</v>
      </c>
      <c r="AQ33" s="176">
        <v>1674</v>
      </c>
      <c r="AR33" s="176">
        <v>1671</v>
      </c>
      <c r="AS33" s="176">
        <v>2708</v>
      </c>
      <c r="AT33" s="176">
        <v>2854</v>
      </c>
      <c r="AU33" s="176">
        <v>2249</v>
      </c>
      <c r="AV33" s="176">
        <v>2340</v>
      </c>
      <c r="AW33" s="176">
        <v>1275</v>
      </c>
      <c r="AX33" s="172">
        <v>1377</v>
      </c>
    </row>
    <row r="34" spans="1:146" x14ac:dyDescent="0.25">
      <c r="A34" s="30"/>
      <c r="B34" s="154" t="s">
        <v>80</v>
      </c>
      <c r="C34" s="169">
        <v>11166</v>
      </c>
      <c r="D34" s="176">
        <v>12830</v>
      </c>
      <c r="E34" s="176">
        <v>36</v>
      </c>
      <c r="F34" s="176">
        <v>52</v>
      </c>
      <c r="G34" s="176">
        <v>664</v>
      </c>
      <c r="H34" s="176">
        <v>738</v>
      </c>
      <c r="I34" s="176">
        <v>472</v>
      </c>
      <c r="J34" s="176">
        <v>578</v>
      </c>
      <c r="K34" s="176">
        <v>178</v>
      </c>
      <c r="L34" s="176">
        <v>243</v>
      </c>
      <c r="M34" s="176">
        <v>349</v>
      </c>
      <c r="N34" s="176">
        <v>432</v>
      </c>
      <c r="O34" s="176">
        <v>168</v>
      </c>
      <c r="P34" s="176">
        <v>191</v>
      </c>
      <c r="Q34" s="176">
        <v>109</v>
      </c>
      <c r="R34" s="176">
        <v>128</v>
      </c>
      <c r="S34" s="176">
        <v>100</v>
      </c>
      <c r="T34" s="176">
        <v>116</v>
      </c>
      <c r="U34" s="176">
        <v>167</v>
      </c>
      <c r="V34" s="176">
        <v>163</v>
      </c>
      <c r="W34" s="176">
        <v>1532</v>
      </c>
      <c r="X34" s="176">
        <v>1793</v>
      </c>
      <c r="Y34" s="176">
        <v>740</v>
      </c>
      <c r="Z34" s="176">
        <v>791</v>
      </c>
      <c r="AA34" s="176">
        <v>777</v>
      </c>
      <c r="AB34" s="176">
        <v>830</v>
      </c>
      <c r="AC34" s="176">
        <v>206</v>
      </c>
      <c r="AD34" s="176">
        <v>239</v>
      </c>
      <c r="AE34" s="176">
        <v>463</v>
      </c>
      <c r="AF34" s="176">
        <v>571</v>
      </c>
      <c r="AG34" s="176">
        <v>588</v>
      </c>
      <c r="AH34" s="176">
        <v>652</v>
      </c>
      <c r="AI34" s="176">
        <v>663</v>
      </c>
      <c r="AJ34" s="176">
        <v>775</v>
      </c>
      <c r="AK34" s="176">
        <v>303</v>
      </c>
      <c r="AL34" s="176">
        <v>359</v>
      </c>
      <c r="AM34" s="176">
        <v>229</v>
      </c>
      <c r="AN34" s="176">
        <v>224</v>
      </c>
      <c r="AO34" s="176">
        <v>302</v>
      </c>
      <c r="AP34" s="176">
        <v>348</v>
      </c>
      <c r="AQ34" s="176">
        <v>671</v>
      </c>
      <c r="AR34" s="176">
        <v>757</v>
      </c>
      <c r="AS34" s="176">
        <v>1077</v>
      </c>
      <c r="AT34" s="176">
        <v>1251</v>
      </c>
      <c r="AU34" s="176">
        <v>856</v>
      </c>
      <c r="AV34" s="176">
        <v>1027</v>
      </c>
      <c r="AW34" s="176">
        <v>516</v>
      </c>
      <c r="AX34" s="172">
        <v>572</v>
      </c>
    </row>
    <row r="35" spans="1:146" x14ac:dyDescent="0.25">
      <c r="A35" s="30"/>
      <c r="B35" s="154" t="s">
        <v>81</v>
      </c>
      <c r="C35" s="169">
        <v>12172</v>
      </c>
      <c r="D35" s="176">
        <v>13436</v>
      </c>
      <c r="E35" s="176">
        <v>43</v>
      </c>
      <c r="F35" s="176">
        <v>48</v>
      </c>
      <c r="G35" s="176">
        <v>770</v>
      </c>
      <c r="H35" s="176">
        <v>810</v>
      </c>
      <c r="I35" s="176">
        <v>513</v>
      </c>
      <c r="J35" s="176">
        <v>564</v>
      </c>
      <c r="K35" s="176">
        <v>204</v>
      </c>
      <c r="L35" s="176">
        <v>231</v>
      </c>
      <c r="M35" s="176">
        <v>367</v>
      </c>
      <c r="N35" s="176">
        <v>411</v>
      </c>
      <c r="O35" s="176">
        <v>175</v>
      </c>
      <c r="P35" s="176">
        <v>190</v>
      </c>
      <c r="Q35" s="176">
        <v>122</v>
      </c>
      <c r="R35" s="176">
        <v>153</v>
      </c>
      <c r="S35" s="176">
        <v>99</v>
      </c>
      <c r="T35" s="176">
        <v>115</v>
      </c>
      <c r="U35" s="176">
        <v>155</v>
      </c>
      <c r="V35" s="176">
        <v>179</v>
      </c>
      <c r="W35" s="176">
        <v>1509</v>
      </c>
      <c r="X35" s="176">
        <v>1738</v>
      </c>
      <c r="Y35" s="176">
        <v>787</v>
      </c>
      <c r="Z35" s="176">
        <v>834</v>
      </c>
      <c r="AA35" s="176">
        <v>792</v>
      </c>
      <c r="AB35" s="176">
        <v>845</v>
      </c>
      <c r="AC35" s="176">
        <v>243</v>
      </c>
      <c r="AD35" s="176">
        <v>282</v>
      </c>
      <c r="AE35" s="176">
        <v>529</v>
      </c>
      <c r="AF35" s="176">
        <v>604</v>
      </c>
      <c r="AG35" s="176">
        <v>628</v>
      </c>
      <c r="AH35" s="176">
        <v>694</v>
      </c>
      <c r="AI35" s="176">
        <v>714</v>
      </c>
      <c r="AJ35" s="176">
        <v>843</v>
      </c>
      <c r="AK35" s="176">
        <v>342</v>
      </c>
      <c r="AL35" s="176">
        <v>433</v>
      </c>
      <c r="AM35" s="176">
        <v>222</v>
      </c>
      <c r="AN35" s="176">
        <v>261</v>
      </c>
      <c r="AO35" s="176">
        <v>357</v>
      </c>
      <c r="AP35" s="176">
        <v>386</v>
      </c>
      <c r="AQ35" s="176">
        <v>790</v>
      </c>
      <c r="AR35" s="176">
        <v>811</v>
      </c>
      <c r="AS35" s="176">
        <v>1224</v>
      </c>
      <c r="AT35" s="176">
        <v>1343</v>
      </c>
      <c r="AU35" s="176">
        <v>1038</v>
      </c>
      <c r="AV35" s="176">
        <v>1067</v>
      </c>
      <c r="AW35" s="176">
        <v>549</v>
      </c>
      <c r="AX35" s="172">
        <v>594</v>
      </c>
    </row>
    <row r="36" spans="1:146" x14ac:dyDescent="0.25">
      <c r="A36" s="30"/>
      <c r="B36" s="154" t="s">
        <v>82</v>
      </c>
      <c r="C36" s="169">
        <v>28211</v>
      </c>
      <c r="D36" s="176">
        <v>29212</v>
      </c>
      <c r="E36" s="176">
        <v>38</v>
      </c>
      <c r="F36" s="176">
        <v>42</v>
      </c>
      <c r="G36" s="176">
        <v>1536</v>
      </c>
      <c r="H36" s="176">
        <v>1569</v>
      </c>
      <c r="I36" s="176">
        <v>967</v>
      </c>
      <c r="J36" s="176">
        <v>1056</v>
      </c>
      <c r="K36" s="176">
        <v>392</v>
      </c>
      <c r="L36" s="176">
        <v>440</v>
      </c>
      <c r="M36" s="176">
        <v>849</v>
      </c>
      <c r="N36" s="176">
        <v>872</v>
      </c>
      <c r="O36" s="176">
        <v>288</v>
      </c>
      <c r="P36" s="176">
        <v>332</v>
      </c>
      <c r="Q36" s="176">
        <v>163</v>
      </c>
      <c r="R36" s="176">
        <v>200</v>
      </c>
      <c r="S36" s="176">
        <v>132</v>
      </c>
      <c r="T36" s="176">
        <v>199</v>
      </c>
      <c r="U36" s="176">
        <v>246</v>
      </c>
      <c r="V36" s="176">
        <v>277</v>
      </c>
      <c r="W36" s="176">
        <v>4896</v>
      </c>
      <c r="X36" s="176">
        <v>4976</v>
      </c>
      <c r="Y36" s="176">
        <v>2019</v>
      </c>
      <c r="Z36" s="176">
        <v>1999</v>
      </c>
      <c r="AA36" s="176">
        <v>2095</v>
      </c>
      <c r="AB36" s="176">
        <v>2022</v>
      </c>
      <c r="AC36" s="176">
        <v>353</v>
      </c>
      <c r="AD36" s="176">
        <v>378</v>
      </c>
      <c r="AE36" s="176">
        <v>1168</v>
      </c>
      <c r="AF36" s="176">
        <v>1264</v>
      </c>
      <c r="AG36" s="176">
        <v>1542</v>
      </c>
      <c r="AH36" s="176">
        <v>1590</v>
      </c>
      <c r="AI36" s="176">
        <v>1897</v>
      </c>
      <c r="AJ36" s="176">
        <v>1952</v>
      </c>
      <c r="AK36" s="176">
        <v>821</v>
      </c>
      <c r="AL36" s="176">
        <v>857</v>
      </c>
      <c r="AM36" s="176">
        <v>380</v>
      </c>
      <c r="AN36" s="176">
        <v>399</v>
      </c>
      <c r="AO36" s="176">
        <v>558</v>
      </c>
      <c r="AP36" s="176">
        <v>616</v>
      </c>
      <c r="AQ36" s="176">
        <v>1858</v>
      </c>
      <c r="AR36" s="176">
        <v>1829</v>
      </c>
      <c r="AS36" s="176">
        <v>2821</v>
      </c>
      <c r="AT36" s="176">
        <v>2971</v>
      </c>
      <c r="AU36" s="176">
        <v>2034</v>
      </c>
      <c r="AV36" s="176">
        <v>2163</v>
      </c>
      <c r="AW36" s="176">
        <v>1158</v>
      </c>
      <c r="AX36" s="172">
        <v>1209</v>
      </c>
    </row>
    <row r="37" spans="1:146" x14ac:dyDescent="0.25">
      <c r="A37" s="30"/>
      <c r="B37" s="154" t="s">
        <v>83</v>
      </c>
      <c r="C37" s="169">
        <v>26843</v>
      </c>
      <c r="D37" s="176">
        <v>26800</v>
      </c>
      <c r="E37" s="176">
        <v>36</v>
      </c>
      <c r="F37" s="176">
        <v>45</v>
      </c>
      <c r="G37" s="176">
        <v>1550</v>
      </c>
      <c r="H37" s="176">
        <v>1514</v>
      </c>
      <c r="I37" s="176">
        <v>957</v>
      </c>
      <c r="J37" s="176">
        <v>1033</v>
      </c>
      <c r="K37" s="176">
        <v>375</v>
      </c>
      <c r="L37" s="176">
        <v>407</v>
      </c>
      <c r="M37" s="176">
        <v>917</v>
      </c>
      <c r="N37" s="176">
        <v>906</v>
      </c>
      <c r="O37" s="176">
        <v>257</v>
      </c>
      <c r="P37" s="176">
        <v>289</v>
      </c>
      <c r="Q37" s="176">
        <v>212</v>
      </c>
      <c r="R37" s="176">
        <v>250</v>
      </c>
      <c r="S37" s="176">
        <v>172</v>
      </c>
      <c r="T37" s="176">
        <v>225</v>
      </c>
      <c r="U37" s="176">
        <v>283</v>
      </c>
      <c r="V37" s="176">
        <v>305</v>
      </c>
      <c r="W37" s="176">
        <v>4799</v>
      </c>
      <c r="X37" s="176">
        <v>4707</v>
      </c>
      <c r="Y37" s="176">
        <v>1690</v>
      </c>
      <c r="Z37" s="176">
        <v>1624</v>
      </c>
      <c r="AA37" s="176">
        <v>1929</v>
      </c>
      <c r="AB37" s="176">
        <v>1786</v>
      </c>
      <c r="AC37" s="176">
        <v>344</v>
      </c>
      <c r="AD37" s="176">
        <v>382</v>
      </c>
      <c r="AE37" s="176">
        <v>1164</v>
      </c>
      <c r="AF37" s="176">
        <v>1237</v>
      </c>
      <c r="AG37" s="176">
        <v>1761</v>
      </c>
      <c r="AH37" s="176">
        <v>1758</v>
      </c>
      <c r="AI37" s="176">
        <v>2013</v>
      </c>
      <c r="AJ37" s="176">
        <v>2015</v>
      </c>
      <c r="AK37" s="176">
        <v>931</v>
      </c>
      <c r="AL37" s="176">
        <v>952</v>
      </c>
      <c r="AM37" s="176">
        <v>447</v>
      </c>
      <c r="AN37" s="176">
        <v>462</v>
      </c>
      <c r="AO37" s="176">
        <v>530</v>
      </c>
      <c r="AP37" s="176">
        <v>569</v>
      </c>
      <c r="AQ37" s="176">
        <v>1794</v>
      </c>
      <c r="AR37" s="176">
        <v>1637</v>
      </c>
      <c r="AS37" s="176">
        <v>2122</v>
      </c>
      <c r="AT37" s="176">
        <v>2102</v>
      </c>
      <c r="AU37" s="176">
        <v>1559</v>
      </c>
      <c r="AV37" s="176">
        <v>1609</v>
      </c>
      <c r="AW37" s="176">
        <v>1001</v>
      </c>
      <c r="AX37" s="172">
        <v>986</v>
      </c>
    </row>
    <row r="38" spans="1:146" x14ac:dyDescent="0.25">
      <c r="A38" s="30"/>
      <c r="B38" s="154" t="s">
        <v>84</v>
      </c>
      <c r="C38" s="169">
        <v>9071</v>
      </c>
      <c r="D38" s="176">
        <v>11746</v>
      </c>
      <c r="E38" s="176">
        <v>20</v>
      </c>
      <c r="F38" s="176">
        <v>23</v>
      </c>
      <c r="G38" s="176">
        <v>582</v>
      </c>
      <c r="H38" s="176">
        <v>668</v>
      </c>
      <c r="I38" s="176">
        <v>431</v>
      </c>
      <c r="J38" s="176">
        <v>545</v>
      </c>
      <c r="K38" s="176">
        <v>159</v>
      </c>
      <c r="L38" s="176">
        <v>214</v>
      </c>
      <c r="M38" s="176">
        <v>215</v>
      </c>
      <c r="N38" s="176">
        <v>249</v>
      </c>
      <c r="O38" s="176">
        <v>112</v>
      </c>
      <c r="P38" s="176">
        <v>125</v>
      </c>
      <c r="Q38" s="176">
        <v>47</v>
      </c>
      <c r="R38" s="176">
        <v>59</v>
      </c>
      <c r="S38" s="176">
        <v>52</v>
      </c>
      <c r="T38" s="176">
        <v>55</v>
      </c>
      <c r="U38" s="176">
        <v>48</v>
      </c>
      <c r="V38" s="176">
        <v>122</v>
      </c>
      <c r="W38" s="176">
        <v>1060</v>
      </c>
      <c r="X38" s="176">
        <v>1535</v>
      </c>
      <c r="Y38" s="176">
        <v>892</v>
      </c>
      <c r="Z38" s="176">
        <v>1025</v>
      </c>
      <c r="AA38" s="176">
        <v>760</v>
      </c>
      <c r="AB38" s="176">
        <v>924</v>
      </c>
      <c r="AC38" s="176">
        <v>134</v>
      </c>
      <c r="AD38" s="176">
        <v>197</v>
      </c>
      <c r="AE38" s="176">
        <v>388</v>
      </c>
      <c r="AF38" s="176">
        <v>528</v>
      </c>
      <c r="AG38" s="176">
        <v>621</v>
      </c>
      <c r="AH38" s="176">
        <v>734</v>
      </c>
      <c r="AI38" s="176">
        <v>287</v>
      </c>
      <c r="AJ38" s="176">
        <v>451</v>
      </c>
      <c r="AK38" s="176">
        <v>136</v>
      </c>
      <c r="AL38" s="176">
        <v>226</v>
      </c>
      <c r="AM38" s="176">
        <v>79</v>
      </c>
      <c r="AN38" s="176">
        <v>119</v>
      </c>
      <c r="AO38" s="176">
        <v>182</v>
      </c>
      <c r="AP38" s="176">
        <v>317</v>
      </c>
      <c r="AQ38" s="176">
        <v>878</v>
      </c>
      <c r="AR38" s="176">
        <v>876</v>
      </c>
      <c r="AS38" s="176">
        <v>1012</v>
      </c>
      <c r="AT38" s="176">
        <v>1264</v>
      </c>
      <c r="AU38" s="176">
        <v>503</v>
      </c>
      <c r="AV38" s="176">
        <v>878</v>
      </c>
      <c r="AW38" s="176">
        <v>473</v>
      </c>
      <c r="AX38" s="172">
        <v>612</v>
      </c>
    </row>
    <row r="39" spans="1:146" x14ac:dyDescent="0.25">
      <c r="A39" s="30"/>
      <c r="B39" s="154" t="s">
        <v>85</v>
      </c>
      <c r="C39" s="169">
        <v>1071</v>
      </c>
      <c r="D39" s="176">
        <v>1080</v>
      </c>
      <c r="E39" s="176">
        <v>2</v>
      </c>
      <c r="F39" s="176">
        <v>0</v>
      </c>
      <c r="G39" s="176">
        <v>63</v>
      </c>
      <c r="H39" s="176">
        <v>70</v>
      </c>
      <c r="I39" s="176">
        <v>39</v>
      </c>
      <c r="J39" s="176">
        <v>28</v>
      </c>
      <c r="K39" s="176">
        <v>13</v>
      </c>
      <c r="L39" s="176">
        <v>19</v>
      </c>
      <c r="M39" s="176">
        <v>33</v>
      </c>
      <c r="N39" s="176">
        <v>28</v>
      </c>
      <c r="O39" s="176">
        <v>8</v>
      </c>
      <c r="P39" s="176">
        <v>10</v>
      </c>
      <c r="Q39" s="176">
        <v>9</v>
      </c>
      <c r="R39" s="176">
        <v>10</v>
      </c>
      <c r="S39" s="176">
        <v>6</v>
      </c>
      <c r="T39" s="176">
        <v>6</v>
      </c>
      <c r="U39" s="176">
        <v>7</v>
      </c>
      <c r="V39" s="176">
        <v>5</v>
      </c>
      <c r="W39" s="176">
        <v>166</v>
      </c>
      <c r="X39" s="176">
        <v>187</v>
      </c>
      <c r="Y39" s="176">
        <v>75</v>
      </c>
      <c r="Z39" s="176">
        <v>80</v>
      </c>
      <c r="AA39" s="176">
        <v>67</v>
      </c>
      <c r="AB39" s="176">
        <v>65</v>
      </c>
      <c r="AC39" s="176">
        <v>22</v>
      </c>
      <c r="AD39" s="176">
        <v>18</v>
      </c>
      <c r="AE39" s="176">
        <v>47</v>
      </c>
      <c r="AF39" s="176">
        <v>42</v>
      </c>
      <c r="AG39" s="176">
        <v>42</v>
      </c>
      <c r="AH39" s="176">
        <v>59</v>
      </c>
      <c r="AI39" s="176">
        <v>54</v>
      </c>
      <c r="AJ39" s="176">
        <v>36</v>
      </c>
      <c r="AK39" s="176">
        <v>31</v>
      </c>
      <c r="AL39" s="176">
        <v>21</v>
      </c>
      <c r="AM39" s="176">
        <v>18</v>
      </c>
      <c r="AN39" s="176">
        <v>15</v>
      </c>
      <c r="AO39" s="176">
        <v>21</v>
      </c>
      <c r="AP39" s="176">
        <v>26</v>
      </c>
      <c r="AQ39" s="176">
        <v>64</v>
      </c>
      <c r="AR39" s="176">
        <v>63</v>
      </c>
      <c r="AS39" s="176">
        <v>145</v>
      </c>
      <c r="AT39" s="176">
        <v>162</v>
      </c>
      <c r="AU39" s="176">
        <v>90</v>
      </c>
      <c r="AV39" s="176">
        <v>81</v>
      </c>
      <c r="AW39" s="176">
        <v>49</v>
      </c>
      <c r="AX39" s="172">
        <v>49</v>
      </c>
    </row>
    <row r="40" spans="1:146" x14ac:dyDescent="0.25">
      <c r="A40" s="30"/>
      <c r="B40" s="154" t="s">
        <v>86</v>
      </c>
      <c r="C40" s="169">
        <v>17916</v>
      </c>
      <c r="D40" s="176">
        <v>25159</v>
      </c>
      <c r="E40" s="176">
        <v>57</v>
      </c>
      <c r="F40" s="176">
        <v>92</v>
      </c>
      <c r="G40" s="176">
        <v>1189</v>
      </c>
      <c r="H40" s="176">
        <v>1639</v>
      </c>
      <c r="I40" s="176">
        <v>761</v>
      </c>
      <c r="J40" s="176">
        <v>1075</v>
      </c>
      <c r="K40" s="176">
        <v>323</v>
      </c>
      <c r="L40" s="176">
        <v>486</v>
      </c>
      <c r="M40" s="176">
        <v>487</v>
      </c>
      <c r="N40" s="176">
        <v>868</v>
      </c>
      <c r="O40" s="176">
        <v>236</v>
      </c>
      <c r="P40" s="176">
        <v>417</v>
      </c>
      <c r="Q40" s="176">
        <v>165</v>
      </c>
      <c r="R40" s="176">
        <v>282</v>
      </c>
      <c r="S40" s="176">
        <v>106</v>
      </c>
      <c r="T40" s="176">
        <v>244</v>
      </c>
      <c r="U40" s="176">
        <v>241</v>
      </c>
      <c r="V40" s="176">
        <v>316</v>
      </c>
      <c r="W40" s="176">
        <v>1994</v>
      </c>
      <c r="X40" s="176">
        <v>2893</v>
      </c>
      <c r="Y40" s="176">
        <v>1352</v>
      </c>
      <c r="Z40" s="176">
        <v>1726</v>
      </c>
      <c r="AA40" s="176">
        <v>1301</v>
      </c>
      <c r="AB40" s="176">
        <v>1666</v>
      </c>
      <c r="AC40" s="176">
        <v>337</v>
      </c>
      <c r="AD40" s="176">
        <v>529</v>
      </c>
      <c r="AE40" s="176">
        <v>742</v>
      </c>
      <c r="AF40" s="176">
        <v>1143</v>
      </c>
      <c r="AG40" s="176">
        <v>987</v>
      </c>
      <c r="AH40" s="176">
        <v>1268</v>
      </c>
      <c r="AI40" s="176">
        <v>928</v>
      </c>
      <c r="AJ40" s="176">
        <v>1431</v>
      </c>
      <c r="AK40" s="176">
        <v>487</v>
      </c>
      <c r="AL40" s="176">
        <v>700</v>
      </c>
      <c r="AM40" s="176">
        <v>330</v>
      </c>
      <c r="AN40" s="176">
        <v>455</v>
      </c>
      <c r="AO40" s="176">
        <v>492</v>
      </c>
      <c r="AP40" s="176">
        <v>672</v>
      </c>
      <c r="AQ40" s="176">
        <v>1153</v>
      </c>
      <c r="AR40" s="176">
        <v>1462</v>
      </c>
      <c r="AS40" s="176">
        <v>1874</v>
      </c>
      <c r="AT40" s="176">
        <v>2565</v>
      </c>
      <c r="AU40" s="176">
        <v>1478</v>
      </c>
      <c r="AV40" s="176">
        <v>2018</v>
      </c>
      <c r="AW40" s="176">
        <v>896</v>
      </c>
      <c r="AX40" s="172">
        <v>1212</v>
      </c>
    </row>
    <row r="41" spans="1:146" x14ac:dyDescent="0.25">
      <c r="A41" s="30"/>
      <c r="B41" s="154" t="s">
        <v>87</v>
      </c>
      <c r="C41" s="169">
        <v>10402</v>
      </c>
      <c r="D41" s="176">
        <v>17767</v>
      </c>
      <c r="E41" s="176">
        <v>34</v>
      </c>
      <c r="F41" s="176">
        <v>70</v>
      </c>
      <c r="G41" s="176">
        <v>743</v>
      </c>
      <c r="H41" s="176">
        <v>1203</v>
      </c>
      <c r="I41" s="176">
        <v>464</v>
      </c>
      <c r="J41" s="176">
        <v>775</v>
      </c>
      <c r="K41" s="176">
        <v>190</v>
      </c>
      <c r="L41" s="176">
        <v>340</v>
      </c>
      <c r="M41" s="176">
        <v>254</v>
      </c>
      <c r="N41" s="176">
        <v>621</v>
      </c>
      <c r="O41" s="176">
        <v>142</v>
      </c>
      <c r="P41" s="176">
        <v>297</v>
      </c>
      <c r="Q41" s="176">
        <v>92</v>
      </c>
      <c r="R41" s="176">
        <v>202</v>
      </c>
      <c r="S41" s="176">
        <v>60</v>
      </c>
      <c r="T41" s="176">
        <v>172</v>
      </c>
      <c r="U41" s="176">
        <v>135</v>
      </c>
      <c r="V41" s="176">
        <v>217</v>
      </c>
      <c r="W41" s="176">
        <v>1015</v>
      </c>
      <c r="X41" s="176">
        <v>1984</v>
      </c>
      <c r="Y41" s="176">
        <v>808</v>
      </c>
      <c r="Z41" s="176">
        <v>1281</v>
      </c>
      <c r="AA41" s="176">
        <v>739</v>
      </c>
      <c r="AB41" s="176">
        <v>1234</v>
      </c>
      <c r="AC41" s="176">
        <v>216</v>
      </c>
      <c r="AD41" s="176">
        <v>366</v>
      </c>
      <c r="AE41" s="176">
        <v>420</v>
      </c>
      <c r="AF41" s="176">
        <v>740</v>
      </c>
      <c r="AG41" s="176">
        <v>576</v>
      </c>
      <c r="AH41" s="176">
        <v>890</v>
      </c>
      <c r="AI41" s="176">
        <v>538</v>
      </c>
      <c r="AJ41" s="176">
        <v>975</v>
      </c>
      <c r="AK41" s="176">
        <v>252</v>
      </c>
      <c r="AL41" s="176">
        <v>499</v>
      </c>
      <c r="AM41" s="176">
        <v>209</v>
      </c>
      <c r="AN41" s="176">
        <v>327</v>
      </c>
      <c r="AO41" s="176">
        <v>316</v>
      </c>
      <c r="AP41" s="176">
        <v>455</v>
      </c>
      <c r="AQ41" s="176">
        <v>668</v>
      </c>
      <c r="AR41" s="176">
        <v>990</v>
      </c>
      <c r="AS41" s="176">
        <v>1143</v>
      </c>
      <c r="AT41" s="176">
        <v>1811</v>
      </c>
      <c r="AU41" s="176">
        <v>859</v>
      </c>
      <c r="AV41" s="176">
        <v>1430</v>
      </c>
      <c r="AW41" s="176">
        <v>529</v>
      </c>
      <c r="AX41" s="172">
        <v>888</v>
      </c>
    </row>
    <row r="42" spans="1:146" x14ac:dyDescent="0.25">
      <c r="A42" s="30"/>
      <c r="B42" s="154" t="s">
        <v>88</v>
      </c>
      <c r="C42" s="169">
        <v>37184</v>
      </c>
      <c r="D42" s="176">
        <v>39174</v>
      </c>
      <c r="E42" s="176">
        <v>59</v>
      </c>
      <c r="F42" s="176">
        <v>68</v>
      </c>
      <c r="G42" s="176">
        <v>2146</v>
      </c>
      <c r="H42" s="176">
        <v>2237</v>
      </c>
      <c r="I42" s="176">
        <v>1349</v>
      </c>
      <c r="J42" s="176">
        <v>1496</v>
      </c>
      <c r="K42" s="176">
        <v>511</v>
      </c>
      <c r="L42" s="176">
        <v>582</v>
      </c>
      <c r="M42" s="176">
        <v>1170</v>
      </c>
      <c r="N42" s="176">
        <v>1287</v>
      </c>
      <c r="O42" s="176">
        <v>356</v>
      </c>
      <c r="P42" s="176">
        <v>410</v>
      </c>
      <c r="Q42" s="176">
        <v>278</v>
      </c>
      <c r="R42" s="176">
        <v>353</v>
      </c>
      <c r="S42" s="176">
        <v>222</v>
      </c>
      <c r="T42" s="176">
        <v>297</v>
      </c>
      <c r="U42" s="176">
        <v>390</v>
      </c>
      <c r="V42" s="176">
        <v>423</v>
      </c>
      <c r="W42" s="176">
        <v>6280</v>
      </c>
      <c r="X42" s="176">
        <v>6629</v>
      </c>
      <c r="Y42" s="176">
        <v>2587</v>
      </c>
      <c r="Z42" s="176">
        <v>2628</v>
      </c>
      <c r="AA42" s="176">
        <v>2713</v>
      </c>
      <c r="AB42" s="176">
        <v>2659</v>
      </c>
      <c r="AC42" s="176">
        <v>446</v>
      </c>
      <c r="AD42" s="176">
        <v>496</v>
      </c>
      <c r="AE42" s="176">
        <v>1504</v>
      </c>
      <c r="AF42" s="176">
        <v>1685</v>
      </c>
      <c r="AG42" s="176">
        <v>2247</v>
      </c>
      <c r="AH42" s="176">
        <v>2337</v>
      </c>
      <c r="AI42" s="176">
        <v>2589</v>
      </c>
      <c r="AJ42" s="176">
        <v>2783</v>
      </c>
      <c r="AK42" s="176">
        <v>1167</v>
      </c>
      <c r="AL42" s="176">
        <v>1294</v>
      </c>
      <c r="AM42" s="176">
        <v>573</v>
      </c>
      <c r="AN42" s="176">
        <v>622</v>
      </c>
      <c r="AO42" s="176">
        <v>803</v>
      </c>
      <c r="AP42" s="176">
        <v>873</v>
      </c>
      <c r="AQ42" s="176">
        <v>2498</v>
      </c>
      <c r="AR42" s="176">
        <v>2478</v>
      </c>
      <c r="AS42" s="176">
        <v>3193</v>
      </c>
      <c r="AT42" s="176">
        <v>3305</v>
      </c>
      <c r="AU42" s="176">
        <v>2579</v>
      </c>
      <c r="AV42" s="176">
        <v>2677</v>
      </c>
      <c r="AW42" s="176">
        <v>1524</v>
      </c>
      <c r="AX42" s="172">
        <v>1555</v>
      </c>
    </row>
    <row r="43" spans="1:146" x14ac:dyDescent="0.25">
      <c r="A43" s="30"/>
      <c r="B43" s="154" t="s">
        <v>89</v>
      </c>
      <c r="C43" s="169">
        <v>12433</v>
      </c>
      <c r="D43" s="176">
        <v>13585</v>
      </c>
      <c r="E43" s="176">
        <v>16</v>
      </c>
      <c r="F43" s="176">
        <v>23</v>
      </c>
      <c r="G43" s="176">
        <v>727</v>
      </c>
      <c r="H43" s="176">
        <v>816</v>
      </c>
      <c r="I43" s="176">
        <v>483</v>
      </c>
      <c r="J43" s="176">
        <v>540</v>
      </c>
      <c r="K43" s="176">
        <v>213</v>
      </c>
      <c r="L43" s="176">
        <v>274</v>
      </c>
      <c r="M43" s="176">
        <v>412</v>
      </c>
      <c r="N43" s="176">
        <v>435</v>
      </c>
      <c r="O43" s="176">
        <v>184</v>
      </c>
      <c r="P43" s="176">
        <v>220</v>
      </c>
      <c r="Q43" s="176">
        <v>103</v>
      </c>
      <c r="R43" s="176">
        <v>123</v>
      </c>
      <c r="S43" s="176">
        <v>81</v>
      </c>
      <c r="T43" s="176">
        <v>115</v>
      </c>
      <c r="U43" s="176">
        <v>119</v>
      </c>
      <c r="V43" s="176">
        <v>147</v>
      </c>
      <c r="W43" s="176">
        <v>2010</v>
      </c>
      <c r="X43" s="176">
        <v>2008</v>
      </c>
      <c r="Y43" s="176">
        <v>721</v>
      </c>
      <c r="Z43" s="176">
        <v>751</v>
      </c>
      <c r="AA43" s="176">
        <v>958</v>
      </c>
      <c r="AB43" s="176">
        <v>952</v>
      </c>
      <c r="AC43" s="176">
        <v>200</v>
      </c>
      <c r="AD43" s="176">
        <v>283</v>
      </c>
      <c r="AE43" s="176">
        <v>552</v>
      </c>
      <c r="AF43" s="176">
        <v>636</v>
      </c>
      <c r="AG43" s="176">
        <v>691</v>
      </c>
      <c r="AH43" s="176">
        <v>696</v>
      </c>
      <c r="AI43" s="176">
        <v>808</v>
      </c>
      <c r="AJ43" s="176">
        <v>780</v>
      </c>
      <c r="AK43" s="176">
        <v>338</v>
      </c>
      <c r="AL43" s="176">
        <v>360</v>
      </c>
      <c r="AM43" s="176">
        <v>197</v>
      </c>
      <c r="AN43" s="176">
        <v>213</v>
      </c>
      <c r="AO43" s="176">
        <v>328</v>
      </c>
      <c r="AP43" s="176">
        <v>387</v>
      </c>
      <c r="AQ43" s="176">
        <v>799</v>
      </c>
      <c r="AR43" s="176">
        <v>781</v>
      </c>
      <c r="AS43" s="176">
        <v>1200</v>
      </c>
      <c r="AT43" s="176">
        <v>1483</v>
      </c>
      <c r="AU43" s="176">
        <v>864</v>
      </c>
      <c r="AV43" s="176">
        <v>1036</v>
      </c>
      <c r="AW43" s="176">
        <v>429</v>
      </c>
      <c r="AX43" s="172">
        <v>526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25582</v>
      </c>
      <c r="D53" s="75">
        <v>26041</v>
      </c>
      <c r="E53" s="75">
        <v>65</v>
      </c>
      <c r="F53" s="75">
        <v>59</v>
      </c>
      <c r="G53" s="75">
        <v>1299</v>
      </c>
      <c r="H53" s="75">
        <v>1312</v>
      </c>
      <c r="I53" s="75">
        <v>1025</v>
      </c>
      <c r="J53" s="75">
        <v>1038</v>
      </c>
      <c r="K53" s="75">
        <v>330</v>
      </c>
      <c r="L53" s="75">
        <v>337</v>
      </c>
      <c r="M53" s="75">
        <v>822</v>
      </c>
      <c r="N53" s="75">
        <v>801</v>
      </c>
      <c r="O53" s="75">
        <v>323</v>
      </c>
      <c r="P53" s="75">
        <v>304</v>
      </c>
      <c r="Q53" s="75">
        <v>271</v>
      </c>
      <c r="R53" s="75">
        <v>310</v>
      </c>
      <c r="S53" s="75">
        <v>174</v>
      </c>
      <c r="T53" s="75">
        <v>209</v>
      </c>
      <c r="U53" s="75">
        <v>348</v>
      </c>
      <c r="V53" s="75">
        <v>405</v>
      </c>
      <c r="W53" s="75">
        <v>4175</v>
      </c>
      <c r="X53" s="75">
        <v>4137</v>
      </c>
      <c r="Y53" s="75">
        <v>1610</v>
      </c>
      <c r="Z53" s="75">
        <v>1689</v>
      </c>
      <c r="AA53" s="75">
        <v>1589</v>
      </c>
      <c r="AB53" s="75">
        <v>1641</v>
      </c>
      <c r="AC53" s="75">
        <v>423</v>
      </c>
      <c r="AD53" s="75">
        <v>381</v>
      </c>
      <c r="AE53" s="75">
        <v>1119</v>
      </c>
      <c r="AF53" s="75">
        <v>1134</v>
      </c>
      <c r="AG53" s="75">
        <v>1289</v>
      </c>
      <c r="AH53" s="75">
        <v>1360</v>
      </c>
      <c r="AI53" s="75">
        <v>1692</v>
      </c>
      <c r="AJ53" s="75">
        <v>1667</v>
      </c>
      <c r="AK53" s="75">
        <v>753</v>
      </c>
      <c r="AL53" s="75">
        <v>810</v>
      </c>
      <c r="AM53" s="75">
        <v>447</v>
      </c>
      <c r="AN53" s="75">
        <v>469</v>
      </c>
      <c r="AO53" s="75">
        <v>642</v>
      </c>
      <c r="AP53" s="75">
        <v>701</v>
      </c>
      <c r="AQ53" s="75">
        <v>1423</v>
      </c>
      <c r="AR53" s="75">
        <v>1429</v>
      </c>
      <c r="AS53" s="75">
        <v>2460</v>
      </c>
      <c r="AT53" s="75">
        <v>2478</v>
      </c>
      <c r="AU53" s="75">
        <v>2157</v>
      </c>
      <c r="AV53" s="75">
        <v>2174</v>
      </c>
      <c r="AW53" s="75">
        <v>1146</v>
      </c>
      <c r="AX53" s="77">
        <v>1196</v>
      </c>
    </row>
    <row r="54" spans="1:146" x14ac:dyDescent="0.25">
      <c r="A54" s="30"/>
      <c r="B54" s="68" t="s">
        <v>93</v>
      </c>
      <c r="C54" s="74">
        <v>29336</v>
      </c>
      <c r="D54" s="76">
        <v>29940</v>
      </c>
      <c r="E54" s="76">
        <v>85</v>
      </c>
      <c r="F54" s="76">
        <v>75</v>
      </c>
      <c r="G54" s="76">
        <v>1357</v>
      </c>
      <c r="H54" s="76">
        <v>1389</v>
      </c>
      <c r="I54" s="76">
        <v>1081</v>
      </c>
      <c r="J54" s="76">
        <v>1113</v>
      </c>
      <c r="K54" s="76">
        <v>415</v>
      </c>
      <c r="L54" s="76">
        <v>393</v>
      </c>
      <c r="M54" s="76">
        <v>937</v>
      </c>
      <c r="N54" s="76">
        <v>922</v>
      </c>
      <c r="O54" s="76">
        <v>355</v>
      </c>
      <c r="P54" s="76">
        <v>385</v>
      </c>
      <c r="Q54" s="76">
        <v>305</v>
      </c>
      <c r="R54" s="76">
        <v>308</v>
      </c>
      <c r="S54" s="76">
        <v>212</v>
      </c>
      <c r="T54" s="76">
        <v>235</v>
      </c>
      <c r="U54" s="76">
        <v>366</v>
      </c>
      <c r="V54" s="76">
        <v>457</v>
      </c>
      <c r="W54" s="76">
        <v>4863</v>
      </c>
      <c r="X54" s="76">
        <v>4366</v>
      </c>
      <c r="Y54" s="76">
        <v>1931</v>
      </c>
      <c r="Z54" s="76">
        <v>1968</v>
      </c>
      <c r="AA54" s="76">
        <v>1827</v>
      </c>
      <c r="AB54" s="76">
        <v>1926</v>
      </c>
      <c r="AC54" s="76">
        <v>517</v>
      </c>
      <c r="AD54" s="76">
        <v>495</v>
      </c>
      <c r="AE54" s="76">
        <v>1274</v>
      </c>
      <c r="AF54" s="76">
        <v>1244</v>
      </c>
      <c r="AG54" s="76">
        <v>1355</v>
      </c>
      <c r="AH54" s="76">
        <v>1579</v>
      </c>
      <c r="AI54" s="76">
        <v>1893</v>
      </c>
      <c r="AJ54" s="76">
        <v>1879</v>
      </c>
      <c r="AK54" s="76">
        <v>895</v>
      </c>
      <c r="AL54" s="76">
        <v>934</v>
      </c>
      <c r="AM54" s="76">
        <v>537</v>
      </c>
      <c r="AN54" s="76">
        <v>507</v>
      </c>
      <c r="AO54" s="76">
        <v>793</v>
      </c>
      <c r="AP54" s="76">
        <v>843</v>
      </c>
      <c r="AQ54" s="76">
        <v>1585</v>
      </c>
      <c r="AR54" s="76">
        <v>1773</v>
      </c>
      <c r="AS54" s="76">
        <v>2899</v>
      </c>
      <c r="AT54" s="76">
        <v>3041</v>
      </c>
      <c r="AU54" s="76">
        <v>2514</v>
      </c>
      <c r="AV54" s="76">
        <v>2639</v>
      </c>
      <c r="AW54" s="76">
        <v>1340</v>
      </c>
      <c r="AX54" s="78">
        <v>1469</v>
      </c>
    </row>
    <row r="55" spans="1:146" x14ac:dyDescent="0.25">
      <c r="A55" s="66" t="s">
        <v>90</v>
      </c>
      <c r="B55" s="69" t="s">
        <v>92</v>
      </c>
      <c r="C55" s="74">
        <v>10246</v>
      </c>
      <c r="D55" s="76">
        <v>10868</v>
      </c>
      <c r="E55" s="76">
        <v>31</v>
      </c>
      <c r="F55" s="76">
        <v>29</v>
      </c>
      <c r="G55" s="76">
        <v>487</v>
      </c>
      <c r="H55" s="76">
        <v>529</v>
      </c>
      <c r="I55" s="76">
        <v>419</v>
      </c>
      <c r="J55" s="76">
        <v>405</v>
      </c>
      <c r="K55" s="76">
        <v>140</v>
      </c>
      <c r="L55" s="76">
        <v>139</v>
      </c>
      <c r="M55" s="76">
        <v>340</v>
      </c>
      <c r="N55" s="76">
        <v>312</v>
      </c>
      <c r="O55" s="76">
        <v>134</v>
      </c>
      <c r="P55" s="76">
        <v>143</v>
      </c>
      <c r="Q55" s="76">
        <v>114</v>
      </c>
      <c r="R55" s="76">
        <v>129</v>
      </c>
      <c r="S55" s="76">
        <v>64</v>
      </c>
      <c r="T55" s="76">
        <v>91</v>
      </c>
      <c r="U55" s="76">
        <v>162</v>
      </c>
      <c r="V55" s="76">
        <v>160</v>
      </c>
      <c r="W55" s="76">
        <v>1502</v>
      </c>
      <c r="X55" s="76">
        <v>1577</v>
      </c>
      <c r="Y55" s="76">
        <v>671</v>
      </c>
      <c r="Z55" s="76">
        <v>760</v>
      </c>
      <c r="AA55" s="76">
        <v>589</v>
      </c>
      <c r="AB55" s="76">
        <v>679</v>
      </c>
      <c r="AC55" s="76">
        <v>202</v>
      </c>
      <c r="AD55" s="76">
        <v>175</v>
      </c>
      <c r="AE55" s="76">
        <v>441</v>
      </c>
      <c r="AF55" s="76">
        <v>489</v>
      </c>
      <c r="AG55" s="76">
        <v>442</v>
      </c>
      <c r="AH55" s="76">
        <v>557</v>
      </c>
      <c r="AI55" s="76">
        <v>612</v>
      </c>
      <c r="AJ55" s="76">
        <v>647</v>
      </c>
      <c r="AK55" s="76">
        <v>269</v>
      </c>
      <c r="AL55" s="76">
        <v>341</v>
      </c>
      <c r="AM55" s="76">
        <v>187</v>
      </c>
      <c r="AN55" s="76">
        <v>195</v>
      </c>
      <c r="AO55" s="76">
        <v>296</v>
      </c>
      <c r="AP55" s="76">
        <v>298</v>
      </c>
      <c r="AQ55" s="76">
        <v>538</v>
      </c>
      <c r="AR55" s="76">
        <v>570</v>
      </c>
      <c r="AS55" s="76">
        <v>1081</v>
      </c>
      <c r="AT55" s="76">
        <v>1088</v>
      </c>
      <c r="AU55" s="76">
        <v>1016</v>
      </c>
      <c r="AV55" s="76">
        <v>1023</v>
      </c>
      <c r="AW55" s="76">
        <v>509</v>
      </c>
      <c r="AX55" s="78">
        <v>532</v>
      </c>
    </row>
    <row r="56" spans="1:146" x14ac:dyDescent="0.25">
      <c r="A56" s="30"/>
      <c r="B56" s="68" t="s">
        <v>93</v>
      </c>
      <c r="C56" s="74">
        <v>13571</v>
      </c>
      <c r="D56" s="76">
        <v>14172</v>
      </c>
      <c r="E56" s="76">
        <v>36</v>
      </c>
      <c r="F56" s="76">
        <v>35</v>
      </c>
      <c r="G56" s="76">
        <v>612</v>
      </c>
      <c r="H56" s="76">
        <v>627</v>
      </c>
      <c r="I56" s="76">
        <v>500</v>
      </c>
      <c r="J56" s="76">
        <v>505</v>
      </c>
      <c r="K56" s="76">
        <v>165</v>
      </c>
      <c r="L56" s="76">
        <v>165</v>
      </c>
      <c r="M56" s="76">
        <v>396</v>
      </c>
      <c r="N56" s="76">
        <v>427</v>
      </c>
      <c r="O56" s="76">
        <v>150</v>
      </c>
      <c r="P56" s="76">
        <v>178</v>
      </c>
      <c r="Q56" s="76">
        <v>148</v>
      </c>
      <c r="R56" s="76">
        <v>140</v>
      </c>
      <c r="S56" s="76">
        <v>93</v>
      </c>
      <c r="T56" s="76">
        <v>105</v>
      </c>
      <c r="U56" s="76">
        <v>160</v>
      </c>
      <c r="V56" s="76">
        <v>208</v>
      </c>
      <c r="W56" s="76">
        <v>2130</v>
      </c>
      <c r="X56" s="76">
        <v>2001</v>
      </c>
      <c r="Y56" s="76">
        <v>976</v>
      </c>
      <c r="Z56" s="76">
        <v>1031</v>
      </c>
      <c r="AA56" s="76">
        <v>826</v>
      </c>
      <c r="AB56" s="76">
        <v>898</v>
      </c>
      <c r="AC56" s="76">
        <v>262</v>
      </c>
      <c r="AD56" s="76">
        <v>236</v>
      </c>
      <c r="AE56" s="76">
        <v>573</v>
      </c>
      <c r="AF56" s="76">
        <v>594</v>
      </c>
      <c r="AG56" s="76">
        <v>579</v>
      </c>
      <c r="AH56" s="76">
        <v>718</v>
      </c>
      <c r="AI56" s="76">
        <v>821</v>
      </c>
      <c r="AJ56" s="76">
        <v>862</v>
      </c>
      <c r="AK56" s="76">
        <v>407</v>
      </c>
      <c r="AL56" s="76">
        <v>434</v>
      </c>
      <c r="AM56" s="76">
        <v>256</v>
      </c>
      <c r="AN56" s="76">
        <v>254</v>
      </c>
      <c r="AO56" s="76">
        <v>396</v>
      </c>
      <c r="AP56" s="76">
        <v>388</v>
      </c>
      <c r="AQ56" s="76">
        <v>694</v>
      </c>
      <c r="AR56" s="76">
        <v>785</v>
      </c>
      <c r="AS56" s="76">
        <v>1430</v>
      </c>
      <c r="AT56" s="76">
        <v>1481</v>
      </c>
      <c r="AU56" s="76">
        <v>1239</v>
      </c>
      <c r="AV56" s="76">
        <v>1360</v>
      </c>
      <c r="AW56" s="76">
        <v>722</v>
      </c>
      <c r="AX56" s="78">
        <v>740</v>
      </c>
    </row>
    <row r="57" spans="1:146" s="32" customFormat="1" x14ac:dyDescent="0.25">
      <c r="A57" s="66" t="s">
        <v>91</v>
      </c>
      <c r="B57" s="69" t="s">
        <v>92</v>
      </c>
      <c r="C57" s="74">
        <v>15336</v>
      </c>
      <c r="D57" s="76">
        <v>15173</v>
      </c>
      <c r="E57" s="76">
        <v>34</v>
      </c>
      <c r="F57" s="76">
        <v>30</v>
      </c>
      <c r="G57" s="76">
        <v>812</v>
      </c>
      <c r="H57" s="76">
        <v>783</v>
      </c>
      <c r="I57" s="76">
        <v>606</v>
      </c>
      <c r="J57" s="76">
        <v>633</v>
      </c>
      <c r="K57" s="76">
        <v>190</v>
      </c>
      <c r="L57" s="76">
        <v>198</v>
      </c>
      <c r="M57" s="76">
        <v>482</v>
      </c>
      <c r="N57" s="76">
        <v>489</v>
      </c>
      <c r="O57" s="76">
        <v>189</v>
      </c>
      <c r="P57" s="76">
        <v>161</v>
      </c>
      <c r="Q57" s="76">
        <v>157</v>
      </c>
      <c r="R57" s="76">
        <v>181</v>
      </c>
      <c r="S57" s="76">
        <v>110</v>
      </c>
      <c r="T57" s="76">
        <v>118</v>
      </c>
      <c r="U57" s="76">
        <v>186</v>
      </c>
      <c r="V57" s="76">
        <v>245</v>
      </c>
      <c r="W57" s="76">
        <v>2673</v>
      </c>
      <c r="X57" s="76">
        <v>2560</v>
      </c>
      <c r="Y57" s="76">
        <v>939</v>
      </c>
      <c r="Z57" s="76">
        <v>929</v>
      </c>
      <c r="AA57" s="76">
        <v>1000</v>
      </c>
      <c r="AB57" s="76">
        <v>962</v>
      </c>
      <c r="AC57" s="76">
        <v>221</v>
      </c>
      <c r="AD57" s="76">
        <v>206</v>
      </c>
      <c r="AE57" s="76">
        <v>678</v>
      </c>
      <c r="AF57" s="76">
        <v>645</v>
      </c>
      <c r="AG57" s="76">
        <v>847</v>
      </c>
      <c r="AH57" s="76">
        <v>803</v>
      </c>
      <c r="AI57" s="76">
        <v>1080</v>
      </c>
      <c r="AJ57" s="76">
        <v>1020</v>
      </c>
      <c r="AK57" s="76">
        <v>484</v>
      </c>
      <c r="AL57" s="76">
        <v>469</v>
      </c>
      <c r="AM57" s="76">
        <v>260</v>
      </c>
      <c r="AN57" s="76">
        <v>274</v>
      </c>
      <c r="AO57" s="76">
        <v>346</v>
      </c>
      <c r="AP57" s="76">
        <v>403</v>
      </c>
      <c r="AQ57" s="76">
        <v>885</v>
      </c>
      <c r="AR57" s="76">
        <v>859</v>
      </c>
      <c r="AS57" s="76">
        <v>1379</v>
      </c>
      <c r="AT57" s="76">
        <v>1390</v>
      </c>
      <c r="AU57" s="76">
        <v>1141</v>
      </c>
      <c r="AV57" s="76">
        <v>1151</v>
      </c>
      <c r="AW57" s="76">
        <v>637</v>
      </c>
      <c r="AX57" s="78">
        <v>664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15765</v>
      </c>
      <c r="D58" s="76">
        <v>15768</v>
      </c>
      <c r="E58" s="76">
        <v>49</v>
      </c>
      <c r="F58" s="76">
        <v>40</v>
      </c>
      <c r="G58" s="76">
        <v>745</v>
      </c>
      <c r="H58" s="76">
        <v>762</v>
      </c>
      <c r="I58" s="76">
        <v>581</v>
      </c>
      <c r="J58" s="76">
        <v>608</v>
      </c>
      <c r="K58" s="76">
        <v>250</v>
      </c>
      <c r="L58" s="76">
        <v>228</v>
      </c>
      <c r="M58" s="76">
        <v>541</v>
      </c>
      <c r="N58" s="76">
        <v>495</v>
      </c>
      <c r="O58" s="76">
        <v>205</v>
      </c>
      <c r="P58" s="76">
        <v>207</v>
      </c>
      <c r="Q58" s="76">
        <v>157</v>
      </c>
      <c r="R58" s="76">
        <v>168</v>
      </c>
      <c r="S58" s="76">
        <v>119</v>
      </c>
      <c r="T58" s="76">
        <v>130</v>
      </c>
      <c r="U58" s="76">
        <v>206</v>
      </c>
      <c r="V58" s="76">
        <v>249</v>
      </c>
      <c r="W58" s="76">
        <v>2733</v>
      </c>
      <c r="X58" s="76">
        <v>2365</v>
      </c>
      <c r="Y58" s="76">
        <v>955</v>
      </c>
      <c r="Z58" s="76">
        <v>937</v>
      </c>
      <c r="AA58" s="76">
        <v>1001</v>
      </c>
      <c r="AB58" s="76">
        <v>1028</v>
      </c>
      <c r="AC58" s="76">
        <v>255</v>
      </c>
      <c r="AD58" s="76">
        <v>259</v>
      </c>
      <c r="AE58" s="76">
        <v>701</v>
      </c>
      <c r="AF58" s="76">
        <v>650</v>
      </c>
      <c r="AG58" s="76">
        <v>776</v>
      </c>
      <c r="AH58" s="76">
        <v>861</v>
      </c>
      <c r="AI58" s="76">
        <v>1072</v>
      </c>
      <c r="AJ58" s="76">
        <v>1017</v>
      </c>
      <c r="AK58" s="76">
        <v>488</v>
      </c>
      <c r="AL58" s="76">
        <v>500</v>
      </c>
      <c r="AM58" s="76">
        <v>281</v>
      </c>
      <c r="AN58" s="76">
        <v>253</v>
      </c>
      <c r="AO58" s="76">
        <v>397</v>
      </c>
      <c r="AP58" s="76">
        <v>455</v>
      </c>
      <c r="AQ58" s="76">
        <v>891</v>
      </c>
      <c r="AR58" s="76">
        <v>988</v>
      </c>
      <c r="AS58" s="76">
        <v>1469</v>
      </c>
      <c r="AT58" s="76">
        <v>1560</v>
      </c>
      <c r="AU58" s="76">
        <v>1275</v>
      </c>
      <c r="AV58" s="76">
        <v>1279</v>
      </c>
      <c r="AW58" s="76">
        <v>618</v>
      </c>
      <c r="AX58" s="78">
        <v>729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2925</v>
      </c>
      <c r="C64" s="88">
        <v>2837</v>
      </c>
      <c r="D64" s="88">
        <v>2</v>
      </c>
      <c r="E64" s="88">
        <v>3</v>
      </c>
      <c r="F64" s="88">
        <v>144</v>
      </c>
      <c r="G64" s="88">
        <v>143</v>
      </c>
      <c r="H64" s="88">
        <v>96</v>
      </c>
      <c r="I64" s="88">
        <v>92</v>
      </c>
      <c r="J64" s="88">
        <v>24</v>
      </c>
      <c r="K64" s="88">
        <v>25</v>
      </c>
      <c r="L64" s="88">
        <v>73</v>
      </c>
      <c r="M64" s="88">
        <v>62</v>
      </c>
      <c r="N64" s="88">
        <v>21</v>
      </c>
      <c r="O64" s="88">
        <v>18</v>
      </c>
      <c r="P64" s="88">
        <v>13</v>
      </c>
      <c r="Q64" s="88">
        <v>15</v>
      </c>
      <c r="R64" s="88">
        <v>11</v>
      </c>
      <c r="S64" s="88">
        <v>9</v>
      </c>
      <c r="T64" s="88">
        <v>23</v>
      </c>
      <c r="U64" s="88">
        <v>22</v>
      </c>
      <c r="V64" s="88">
        <v>469</v>
      </c>
      <c r="W64" s="88">
        <v>430</v>
      </c>
      <c r="X64" s="88">
        <v>213</v>
      </c>
      <c r="Y64" s="88">
        <v>214</v>
      </c>
      <c r="Z64" s="88">
        <v>182</v>
      </c>
      <c r="AA64" s="88">
        <v>187</v>
      </c>
      <c r="AB64" s="88">
        <v>22</v>
      </c>
      <c r="AC64" s="88">
        <v>37</v>
      </c>
      <c r="AD64" s="88">
        <v>116</v>
      </c>
      <c r="AE64" s="88">
        <v>110</v>
      </c>
      <c r="AF64" s="88">
        <v>147</v>
      </c>
      <c r="AG64" s="88">
        <v>145</v>
      </c>
      <c r="AH64" s="88">
        <v>199</v>
      </c>
      <c r="AI64" s="88">
        <v>183</v>
      </c>
      <c r="AJ64" s="88">
        <v>86</v>
      </c>
      <c r="AK64" s="88">
        <v>81</v>
      </c>
      <c r="AL64" s="88">
        <v>35</v>
      </c>
      <c r="AM64" s="88">
        <v>47</v>
      </c>
      <c r="AN64" s="88">
        <v>72</v>
      </c>
      <c r="AO64" s="88">
        <v>59</v>
      </c>
      <c r="AP64" s="88">
        <v>192</v>
      </c>
      <c r="AQ64" s="88">
        <v>186</v>
      </c>
      <c r="AR64" s="88">
        <v>349</v>
      </c>
      <c r="AS64" s="88">
        <v>346</v>
      </c>
      <c r="AT64" s="88">
        <v>283</v>
      </c>
      <c r="AU64" s="88">
        <v>265</v>
      </c>
      <c r="AV64" s="88">
        <v>153</v>
      </c>
      <c r="AW64" s="90">
        <v>158</v>
      </c>
      <c r="AX64" s="72"/>
    </row>
    <row r="65" spans="1:146" s="32" customFormat="1" x14ac:dyDescent="0.25">
      <c r="A65" s="83" t="s">
        <v>90</v>
      </c>
      <c r="B65" s="87">
        <v>1150</v>
      </c>
      <c r="C65" s="89">
        <v>1127</v>
      </c>
      <c r="D65" s="89">
        <v>1</v>
      </c>
      <c r="E65" s="89">
        <v>1</v>
      </c>
      <c r="F65" s="89">
        <v>48</v>
      </c>
      <c r="G65" s="89">
        <v>52</v>
      </c>
      <c r="H65" s="89">
        <v>34</v>
      </c>
      <c r="I65" s="89">
        <v>41</v>
      </c>
      <c r="J65" s="89">
        <v>11</v>
      </c>
      <c r="K65" s="89">
        <v>14</v>
      </c>
      <c r="L65" s="89">
        <v>35</v>
      </c>
      <c r="M65" s="89">
        <v>30</v>
      </c>
      <c r="N65" s="89">
        <v>8</v>
      </c>
      <c r="O65" s="89">
        <v>7</v>
      </c>
      <c r="P65" s="89">
        <v>2</v>
      </c>
      <c r="Q65" s="89">
        <v>4</v>
      </c>
      <c r="R65" s="89">
        <v>3</v>
      </c>
      <c r="S65" s="89">
        <v>3</v>
      </c>
      <c r="T65" s="89">
        <v>11</v>
      </c>
      <c r="U65" s="89">
        <v>8</v>
      </c>
      <c r="V65" s="89">
        <v>181</v>
      </c>
      <c r="W65" s="89">
        <v>171</v>
      </c>
      <c r="X65" s="89">
        <v>79</v>
      </c>
      <c r="Y65" s="89">
        <v>89</v>
      </c>
      <c r="Z65" s="89">
        <v>70</v>
      </c>
      <c r="AA65" s="89">
        <v>69</v>
      </c>
      <c r="AB65" s="89">
        <v>7</v>
      </c>
      <c r="AC65" s="89">
        <v>12</v>
      </c>
      <c r="AD65" s="89">
        <v>49</v>
      </c>
      <c r="AE65" s="89">
        <v>44</v>
      </c>
      <c r="AF65" s="89">
        <v>57</v>
      </c>
      <c r="AG65" s="89">
        <v>48</v>
      </c>
      <c r="AH65" s="89">
        <v>76</v>
      </c>
      <c r="AI65" s="89">
        <v>64</v>
      </c>
      <c r="AJ65" s="89">
        <v>37</v>
      </c>
      <c r="AK65" s="89">
        <v>30</v>
      </c>
      <c r="AL65" s="89">
        <v>10</v>
      </c>
      <c r="AM65" s="89">
        <v>24</v>
      </c>
      <c r="AN65" s="89">
        <v>32</v>
      </c>
      <c r="AO65" s="89">
        <v>22</v>
      </c>
      <c r="AP65" s="89">
        <v>72</v>
      </c>
      <c r="AQ65" s="89">
        <v>74</v>
      </c>
      <c r="AR65" s="89">
        <v>144</v>
      </c>
      <c r="AS65" s="89">
        <v>146</v>
      </c>
      <c r="AT65" s="89">
        <v>126</v>
      </c>
      <c r="AU65" s="89">
        <v>111</v>
      </c>
      <c r="AV65" s="89">
        <v>57</v>
      </c>
      <c r="AW65" s="91">
        <v>63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1775</v>
      </c>
      <c r="C66" s="89">
        <v>1710</v>
      </c>
      <c r="D66" s="89">
        <v>1</v>
      </c>
      <c r="E66" s="89">
        <v>2</v>
      </c>
      <c r="F66" s="89">
        <v>96</v>
      </c>
      <c r="G66" s="89">
        <v>91</v>
      </c>
      <c r="H66" s="89">
        <v>62</v>
      </c>
      <c r="I66" s="89">
        <v>51</v>
      </c>
      <c r="J66" s="89">
        <v>13</v>
      </c>
      <c r="K66" s="89">
        <v>11</v>
      </c>
      <c r="L66" s="89">
        <v>38</v>
      </c>
      <c r="M66" s="89">
        <v>32</v>
      </c>
      <c r="N66" s="89">
        <v>13</v>
      </c>
      <c r="O66" s="89">
        <v>11</v>
      </c>
      <c r="P66" s="89">
        <v>11</v>
      </c>
      <c r="Q66" s="89">
        <v>11</v>
      </c>
      <c r="R66" s="89">
        <v>8</v>
      </c>
      <c r="S66" s="89">
        <v>6</v>
      </c>
      <c r="T66" s="89">
        <v>12</v>
      </c>
      <c r="U66" s="89">
        <v>14</v>
      </c>
      <c r="V66" s="89">
        <v>288</v>
      </c>
      <c r="W66" s="89">
        <v>259</v>
      </c>
      <c r="X66" s="89">
        <v>134</v>
      </c>
      <c r="Y66" s="89">
        <v>125</v>
      </c>
      <c r="Z66" s="89">
        <v>112</v>
      </c>
      <c r="AA66" s="89">
        <v>118</v>
      </c>
      <c r="AB66" s="89">
        <v>15</v>
      </c>
      <c r="AC66" s="89">
        <v>25</v>
      </c>
      <c r="AD66" s="89">
        <v>67</v>
      </c>
      <c r="AE66" s="89">
        <v>66</v>
      </c>
      <c r="AF66" s="89">
        <v>90</v>
      </c>
      <c r="AG66" s="89">
        <v>97</v>
      </c>
      <c r="AH66" s="89">
        <v>123</v>
      </c>
      <c r="AI66" s="89">
        <v>119</v>
      </c>
      <c r="AJ66" s="89">
        <v>49</v>
      </c>
      <c r="AK66" s="89">
        <v>51</v>
      </c>
      <c r="AL66" s="89">
        <v>25</v>
      </c>
      <c r="AM66" s="89">
        <v>23</v>
      </c>
      <c r="AN66" s="89">
        <v>40</v>
      </c>
      <c r="AO66" s="89">
        <v>37</v>
      </c>
      <c r="AP66" s="89">
        <v>120</v>
      </c>
      <c r="AQ66" s="89">
        <v>112</v>
      </c>
      <c r="AR66" s="89">
        <v>205</v>
      </c>
      <c r="AS66" s="89">
        <v>200</v>
      </c>
      <c r="AT66" s="89">
        <v>157</v>
      </c>
      <c r="AU66" s="89">
        <v>154</v>
      </c>
      <c r="AV66" s="89">
        <v>96</v>
      </c>
      <c r="AW66" s="91">
        <v>95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709</v>
      </c>
      <c r="C73" s="100">
        <v>544</v>
      </c>
      <c r="D73" s="100">
        <v>112</v>
      </c>
      <c r="E73" s="100">
        <v>62</v>
      </c>
      <c r="F73" s="100">
        <v>31</v>
      </c>
      <c r="G73" s="100">
        <v>29</v>
      </c>
      <c r="H73" s="100">
        <v>30</v>
      </c>
      <c r="I73" s="100">
        <v>45</v>
      </c>
      <c r="J73" s="100">
        <v>14</v>
      </c>
      <c r="K73" s="100">
        <v>12</v>
      </c>
      <c r="L73" s="100">
        <v>12</v>
      </c>
      <c r="M73" s="100">
        <v>7</v>
      </c>
      <c r="N73" s="100">
        <v>12</v>
      </c>
      <c r="O73" s="100">
        <v>12</v>
      </c>
      <c r="P73" s="100">
        <v>32</v>
      </c>
      <c r="Q73" s="100">
        <v>15</v>
      </c>
      <c r="R73" s="100">
        <v>11</v>
      </c>
      <c r="S73" s="100">
        <v>12</v>
      </c>
      <c r="T73" s="100">
        <v>34</v>
      </c>
      <c r="U73" s="100">
        <v>15</v>
      </c>
      <c r="V73" s="100">
        <v>81</v>
      </c>
      <c r="W73" s="100">
        <v>54</v>
      </c>
      <c r="X73" s="100">
        <v>32</v>
      </c>
      <c r="Y73" s="100">
        <v>11</v>
      </c>
      <c r="Z73" s="100">
        <v>17</v>
      </c>
      <c r="AA73" s="100">
        <v>25</v>
      </c>
      <c r="AB73" s="100">
        <v>16</v>
      </c>
      <c r="AC73" s="100">
        <v>22</v>
      </c>
      <c r="AD73" s="100">
        <v>24</v>
      </c>
      <c r="AE73" s="100">
        <v>17</v>
      </c>
      <c r="AF73" s="100">
        <v>26</v>
      </c>
      <c r="AG73" s="100">
        <v>14</v>
      </c>
      <c r="AH73" s="100">
        <v>16</v>
      </c>
      <c r="AI73" s="100">
        <v>12</v>
      </c>
      <c r="AJ73" s="100">
        <v>41</v>
      </c>
      <c r="AK73" s="100">
        <v>12</v>
      </c>
      <c r="AL73" s="100">
        <v>6</v>
      </c>
      <c r="AM73" s="100">
        <v>9</v>
      </c>
      <c r="AN73" s="100">
        <v>23</v>
      </c>
      <c r="AO73" s="100">
        <v>15</v>
      </c>
      <c r="AP73" s="100">
        <v>12</v>
      </c>
      <c r="AQ73" s="100">
        <v>14</v>
      </c>
      <c r="AR73" s="100">
        <v>31</v>
      </c>
      <c r="AS73" s="100">
        <v>20</v>
      </c>
      <c r="AT73" s="100">
        <v>47</v>
      </c>
      <c r="AU73" s="100">
        <v>64</v>
      </c>
      <c r="AV73" s="100">
        <v>49</v>
      </c>
      <c r="AW73" s="101">
        <v>46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16036</v>
      </c>
      <c r="C80" s="109">
        <v>15832</v>
      </c>
      <c r="D80" s="109">
        <v>1592</v>
      </c>
      <c r="E80" s="109">
        <v>1157</v>
      </c>
      <c r="F80" s="109">
        <v>856</v>
      </c>
      <c r="G80" s="109">
        <v>1069</v>
      </c>
      <c r="H80" s="109">
        <v>1868</v>
      </c>
      <c r="I80" s="109">
        <v>1882</v>
      </c>
      <c r="J80" s="109">
        <v>309</v>
      </c>
      <c r="K80" s="109">
        <v>285</v>
      </c>
      <c r="L80" s="109">
        <v>278</v>
      </c>
      <c r="M80" s="109">
        <v>271</v>
      </c>
      <c r="N80" s="109">
        <v>476</v>
      </c>
      <c r="O80" s="109">
        <v>327</v>
      </c>
      <c r="P80" s="109">
        <v>537</v>
      </c>
      <c r="Q80" s="109">
        <v>559</v>
      </c>
      <c r="R80" s="109">
        <v>397</v>
      </c>
      <c r="S80" s="109">
        <v>165</v>
      </c>
      <c r="T80" s="109">
        <v>424</v>
      </c>
      <c r="U80" s="109">
        <v>401</v>
      </c>
      <c r="V80" s="109">
        <v>1622</v>
      </c>
      <c r="W80" s="109">
        <v>1536</v>
      </c>
      <c r="X80" s="109">
        <v>537</v>
      </c>
      <c r="Y80" s="109">
        <v>762</v>
      </c>
      <c r="Z80" s="109">
        <v>617</v>
      </c>
      <c r="AA80" s="109">
        <v>847</v>
      </c>
      <c r="AB80" s="109">
        <v>338</v>
      </c>
      <c r="AC80" s="109">
        <v>273</v>
      </c>
      <c r="AD80" s="109">
        <v>423</v>
      </c>
      <c r="AE80" s="109">
        <v>421</v>
      </c>
      <c r="AF80" s="109">
        <v>579</v>
      </c>
      <c r="AG80" s="109">
        <v>843</v>
      </c>
      <c r="AH80" s="109">
        <v>577</v>
      </c>
      <c r="AI80" s="109">
        <v>623</v>
      </c>
      <c r="AJ80" s="109">
        <v>235</v>
      </c>
      <c r="AK80" s="109">
        <v>252</v>
      </c>
      <c r="AL80" s="109">
        <v>175</v>
      </c>
      <c r="AM80" s="109">
        <v>193</v>
      </c>
      <c r="AN80" s="109">
        <v>506</v>
      </c>
      <c r="AO80" s="109">
        <v>376</v>
      </c>
      <c r="AP80" s="109">
        <v>301</v>
      </c>
      <c r="AQ80" s="109">
        <v>280</v>
      </c>
      <c r="AR80" s="109">
        <v>792</v>
      </c>
      <c r="AS80" s="109">
        <v>636</v>
      </c>
      <c r="AT80" s="109">
        <v>1288</v>
      </c>
      <c r="AU80" s="109">
        <v>1348</v>
      </c>
      <c r="AV80" s="109">
        <v>1548</v>
      </c>
      <c r="AW80" s="110">
        <v>1592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6662</v>
      </c>
      <c r="C87" s="122">
        <v>8529</v>
      </c>
      <c r="D87" s="122">
        <v>633</v>
      </c>
      <c r="E87" s="122">
        <v>719</v>
      </c>
      <c r="F87" s="122">
        <v>406</v>
      </c>
      <c r="G87" s="122">
        <v>682</v>
      </c>
      <c r="H87" s="122">
        <v>661</v>
      </c>
      <c r="I87" s="122">
        <v>823</v>
      </c>
      <c r="J87" s="122">
        <v>116</v>
      </c>
      <c r="K87" s="122">
        <v>118</v>
      </c>
      <c r="L87" s="122">
        <v>83</v>
      </c>
      <c r="M87" s="122">
        <v>91</v>
      </c>
      <c r="N87" s="122">
        <v>159</v>
      </c>
      <c r="O87" s="122">
        <v>150</v>
      </c>
      <c r="P87" s="122">
        <v>199</v>
      </c>
      <c r="Q87" s="122">
        <v>278</v>
      </c>
      <c r="R87" s="122">
        <v>317</v>
      </c>
      <c r="S87" s="122">
        <v>220</v>
      </c>
      <c r="T87" s="122">
        <v>263</v>
      </c>
      <c r="U87" s="122">
        <v>355</v>
      </c>
      <c r="V87" s="122">
        <v>707</v>
      </c>
      <c r="W87" s="122">
        <v>813</v>
      </c>
      <c r="X87" s="122">
        <v>266</v>
      </c>
      <c r="Y87" s="122">
        <v>313</v>
      </c>
      <c r="Z87" s="122">
        <v>238</v>
      </c>
      <c r="AA87" s="122">
        <v>277</v>
      </c>
      <c r="AB87" s="122">
        <v>155</v>
      </c>
      <c r="AC87" s="122">
        <v>118</v>
      </c>
      <c r="AD87" s="122">
        <v>197</v>
      </c>
      <c r="AE87" s="122">
        <v>206</v>
      </c>
      <c r="AF87" s="122">
        <v>229</v>
      </c>
      <c r="AG87" s="122">
        <v>652</v>
      </c>
      <c r="AH87" s="122">
        <v>217</v>
      </c>
      <c r="AI87" s="122">
        <v>234</v>
      </c>
      <c r="AJ87" s="122">
        <v>105</v>
      </c>
      <c r="AK87" s="122">
        <v>167</v>
      </c>
      <c r="AL87" s="122">
        <v>68</v>
      </c>
      <c r="AM87" s="122">
        <v>108</v>
      </c>
      <c r="AN87" s="122">
        <v>166</v>
      </c>
      <c r="AO87" s="122">
        <v>242</v>
      </c>
      <c r="AP87" s="122">
        <v>93</v>
      </c>
      <c r="AQ87" s="122">
        <v>96</v>
      </c>
      <c r="AR87" s="122">
        <v>313</v>
      </c>
      <c r="AS87" s="122">
        <v>382</v>
      </c>
      <c r="AT87" s="122">
        <v>585</v>
      </c>
      <c r="AU87" s="122">
        <v>836</v>
      </c>
      <c r="AV87" s="122">
        <v>542</v>
      </c>
      <c r="AW87" s="124">
        <v>766</v>
      </c>
      <c r="AX87" s="72"/>
    </row>
    <row r="88" spans="1:50" x14ac:dyDescent="0.25">
      <c r="A88" s="117" t="s">
        <v>93</v>
      </c>
      <c r="B88" s="121">
        <v>9566</v>
      </c>
      <c r="C88" s="123">
        <v>9016</v>
      </c>
      <c r="D88" s="123">
        <v>802</v>
      </c>
      <c r="E88" s="123">
        <v>879</v>
      </c>
      <c r="F88" s="123">
        <v>598</v>
      </c>
      <c r="G88" s="123">
        <v>615</v>
      </c>
      <c r="H88" s="123">
        <v>983</v>
      </c>
      <c r="I88" s="123">
        <v>911</v>
      </c>
      <c r="J88" s="123">
        <v>148</v>
      </c>
      <c r="K88" s="123">
        <v>144</v>
      </c>
      <c r="L88" s="123">
        <v>133</v>
      </c>
      <c r="M88" s="123">
        <v>133</v>
      </c>
      <c r="N88" s="123">
        <v>338</v>
      </c>
      <c r="O88" s="123">
        <v>173</v>
      </c>
      <c r="P88" s="123">
        <v>325</v>
      </c>
      <c r="Q88" s="123">
        <v>379</v>
      </c>
      <c r="R88" s="123">
        <v>220</v>
      </c>
      <c r="S88" s="123">
        <v>263</v>
      </c>
      <c r="T88" s="123">
        <v>295</v>
      </c>
      <c r="U88" s="123">
        <v>289</v>
      </c>
      <c r="V88" s="123">
        <v>915</v>
      </c>
      <c r="W88" s="123">
        <v>852</v>
      </c>
      <c r="X88" s="123">
        <v>352</v>
      </c>
      <c r="Y88" s="123">
        <v>381</v>
      </c>
      <c r="Z88" s="123">
        <v>522</v>
      </c>
      <c r="AA88" s="123">
        <v>306</v>
      </c>
      <c r="AB88" s="123">
        <v>231</v>
      </c>
      <c r="AC88" s="123">
        <v>185</v>
      </c>
      <c r="AD88" s="123">
        <v>293</v>
      </c>
      <c r="AE88" s="123">
        <v>264</v>
      </c>
      <c r="AF88" s="123">
        <v>301</v>
      </c>
      <c r="AG88" s="123">
        <v>379</v>
      </c>
      <c r="AH88" s="123">
        <v>242</v>
      </c>
      <c r="AI88" s="123">
        <v>274</v>
      </c>
      <c r="AJ88" s="123">
        <v>130</v>
      </c>
      <c r="AK88" s="123">
        <v>196</v>
      </c>
      <c r="AL88" s="123">
        <v>93</v>
      </c>
      <c r="AM88" s="123">
        <v>119</v>
      </c>
      <c r="AN88" s="123">
        <v>243</v>
      </c>
      <c r="AO88" s="123">
        <v>280</v>
      </c>
      <c r="AP88" s="123">
        <v>97</v>
      </c>
      <c r="AQ88" s="123">
        <v>144</v>
      </c>
      <c r="AR88" s="123">
        <v>604</v>
      </c>
      <c r="AS88" s="123">
        <v>469</v>
      </c>
      <c r="AT88" s="123">
        <v>958</v>
      </c>
      <c r="AU88" s="123">
        <v>730</v>
      </c>
      <c r="AV88" s="123">
        <v>733</v>
      </c>
      <c r="AW88" s="125">
        <v>698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9059</v>
      </c>
      <c r="D95" s="137">
        <v>10836</v>
      </c>
      <c r="E95" s="137">
        <v>20</v>
      </c>
      <c r="F95" s="137">
        <v>22</v>
      </c>
      <c r="G95" s="137">
        <v>374</v>
      </c>
      <c r="H95" s="137">
        <v>481</v>
      </c>
      <c r="I95" s="137">
        <v>288</v>
      </c>
      <c r="J95" s="137">
        <v>388</v>
      </c>
      <c r="K95" s="137">
        <v>108</v>
      </c>
      <c r="L95" s="137">
        <v>108</v>
      </c>
      <c r="M95" s="137">
        <v>339</v>
      </c>
      <c r="N95" s="137">
        <v>370</v>
      </c>
      <c r="O95" s="137">
        <v>99</v>
      </c>
      <c r="P95" s="137">
        <v>139</v>
      </c>
      <c r="Q95" s="137">
        <v>88</v>
      </c>
      <c r="R95" s="137">
        <v>106</v>
      </c>
      <c r="S95" s="137">
        <v>43</v>
      </c>
      <c r="T95" s="137">
        <v>64</v>
      </c>
      <c r="U95" s="137">
        <v>92</v>
      </c>
      <c r="V95" s="137">
        <v>160</v>
      </c>
      <c r="W95" s="137">
        <v>1785</v>
      </c>
      <c r="X95" s="137">
        <v>1765</v>
      </c>
      <c r="Y95" s="137">
        <v>570</v>
      </c>
      <c r="Z95" s="137">
        <v>804</v>
      </c>
      <c r="AA95" s="137">
        <v>575</v>
      </c>
      <c r="AB95" s="137">
        <v>699</v>
      </c>
      <c r="AC95" s="137">
        <v>148</v>
      </c>
      <c r="AD95" s="137">
        <v>153</v>
      </c>
      <c r="AE95" s="137">
        <v>442</v>
      </c>
      <c r="AF95" s="137">
        <v>419</v>
      </c>
      <c r="AG95" s="137">
        <v>434</v>
      </c>
      <c r="AH95" s="137">
        <v>584</v>
      </c>
      <c r="AI95" s="137">
        <v>622</v>
      </c>
      <c r="AJ95" s="137">
        <v>611</v>
      </c>
      <c r="AK95" s="137">
        <v>255</v>
      </c>
      <c r="AL95" s="137">
        <v>311</v>
      </c>
      <c r="AM95" s="137">
        <v>165</v>
      </c>
      <c r="AN95" s="137">
        <v>177</v>
      </c>
      <c r="AO95" s="137">
        <v>261</v>
      </c>
      <c r="AP95" s="137">
        <v>320</v>
      </c>
      <c r="AQ95" s="137">
        <v>511</v>
      </c>
      <c r="AR95" s="137">
        <v>682</v>
      </c>
      <c r="AS95" s="137">
        <v>759</v>
      </c>
      <c r="AT95" s="137">
        <v>1001</v>
      </c>
      <c r="AU95" s="137">
        <v>702</v>
      </c>
      <c r="AV95" s="137">
        <v>975</v>
      </c>
      <c r="AW95" s="137">
        <v>379</v>
      </c>
      <c r="AX95" s="139">
        <v>497</v>
      </c>
    </row>
    <row r="96" spans="1:50" x14ac:dyDescent="0.25">
      <c r="A96" s="30"/>
      <c r="B96" s="131" t="s">
        <v>52</v>
      </c>
      <c r="C96" s="136">
        <v>34940</v>
      </c>
      <c r="D96" s="138">
        <v>34008</v>
      </c>
      <c r="E96" s="138">
        <v>58</v>
      </c>
      <c r="F96" s="138">
        <v>64</v>
      </c>
      <c r="G96" s="138">
        <v>1649</v>
      </c>
      <c r="H96" s="138">
        <v>1650</v>
      </c>
      <c r="I96" s="138">
        <v>1258</v>
      </c>
      <c r="J96" s="138">
        <v>1249</v>
      </c>
      <c r="K96" s="138">
        <v>377</v>
      </c>
      <c r="L96" s="138">
        <v>370</v>
      </c>
      <c r="M96" s="138">
        <v>1211</v>
      </c>
      <c r="N96" s="138">
        <v>1126</v>
      </c>
      <c r="O96" s="138">
        <v>355</v>
      </c>
      <c r="P96" s="138">
        <v>347</v>
      </c>
      <c r="Q96" s="138">
        <v>338</v>
      </c>
      <c r="R96" s="138">
        <v>314</v>
      </c>
      <c r="S96" s="138">
        <v>181</v>
      </c>
      <c r="T96" s="138">
        <v>178</v>
      </c>
      <c r="U96" s="138">
        <v>381</v>
      </c>
      <c r="V96" s="138">
        <v>461</v>
      </c>
      <c r="W96" s="138">
        <v>6255</v>
      </c>
      <c r="X96" s="138">
        <v>5576</v>
      </c>
      <c r="Y96" s="138">
        <v>2216</v>
      </c>
      <c r="Z96" s="138">
        <v>2365</v>
      </c>
      <c r="AA96" s="138">
        <v>2298</v>
      </c>
      <c r="AB96" s="138">
        <v>2173</v>
      </c>
      <c r="AC96" s="138">
        <v>594</v>
      </c>
      <c r="AD96" s="138">
        <v>531</v>
      </c>
      <c r="AE96" s="138">
        <v>1620</v>
      </c>
      <c r="AF96" s="138">
        <v>1381</v>
      </c>
      <c r="AG96" s="138">
        <v>1754</v>
      </c>
      <c r="AH96" s="138">
        <v>1751</v>
      </c>
      <c r="AI96" s="138">
        <v>2223</v>
      </c>
      <c r="AJ96" s="138">
        <v>2001</v>
      </c>
      <c r="AK96" s="138">
        <v>961</v>
      </c>
      <c r="AL96" s="138">
        <v>970</v>
      </c>
      <c r="AM96" s="138">
        <v>572</v>
      </c>
      <c r="AN96" s="138">
        <v>547</v>
      </c>
      <c r="AO96" s="138">
        <v>951</v>
      </c>
      <c r="AP96" s="138">
        <v>994</v>
      </c>
      <c r="AQ96" s="138">
        <v>2023</v>
      </c>
      <c r="AR96" s="138">
        <v>2094</v>
      </c>
      <c r="AS96" s="138">
        <v>3277</v>
      </c>
      <c r="AT96" s="138">
        <v>3196</v>
      </c>
      <c r="AU96" s="138">
        <v>2877</v>
      </c>
      <c r="AV96" s="138">
        <v>3016</v>
      </c>
      <c r="AW96" s="138">
        <v>1511</v>
      </c>
      <c r="AX96" s="140">
        <v>1654</v>
      </c>
    </row>
    <row r="97" spans="1:146" s="32" customFormat="1" x14ac:dyDescent="0.25">
      <c r="A97" s="129" t="s">
        <v>90</v>
      </c>
      <c r="B97" s="132" t="s">
        <v>92</v>
      </c>
      <c r="C97" s="136">
        <v>4340</v>
      </c>
      <c r="D97" s="138">
        <v>5667</v>
      </c>
      <c r="E97" s="138">
        <v>9</v>
      </c>
      <c r="F97" s="138">
        <v>8</v>
      </c>
      <c r="G97" s="138">
        <v>182</v>
      </c>
      <c r="H97" s="138">
        <v>245</v>
      </c>
      <c r="I97" s="138">
        <v>132</v>
      </c>
      <c r="J97" s="138">
        <v>200</v>
      </c>
      <c r="K97" s="138">
        <v>45</v>
      </c>
      <c r="L97" s="138">
        <v>59</v>
      </c>
      <c r="M97" s="138">
        <v>139</v>
      </c>
      <c r="N97" s="138">
        <v>204</v>
      </c>
      <c r="O97" s="138">
        <v>49</v>
      </c>
      <c r="P97" s="138">
        <v>76</v>
      </c>
      <c r="Q97" s="138">
        <v>46</v>
      </c>
      <c r="R97" s="138">
        <v>48</v>
      </c>
      <c r="S97" s="138">
        <v>20</v>
      </c>
      <c r="T97" s="138">
        <v>34</v>
      </c>
      <c r="U97" s="138">
        <v>39</v>
      </c>
      <c r="V97" s="138">
        <v>75</v>
      </c>
      <c r="W97" s="138">
        <v>751</v>
      </c>
      <c r="X97" s="138">
        <v>872</v>
      </c>
      <c r="Y97" s="138">
        <v>299</v>
      </c>
      <c r="Z97" s="138">
        <v>464</v>
      </c>
      <c r="AA97" s="138">
        <v>286</v>
      </c>
      <c r="AB97" s="138">
        <v>383</v>
      </c>
      <c r="AC97" s="138">
        <v>83</v>
      </c>
      <c r="AD97" s="138">
        <v>81</v>
      </c>
      <c r="AE97" s="138">
        <v>215</v>
      </c>
      <c r="AF97" s="138">
        <v>223</v>
      </c>
      <c r="AG97" s="138">
        <v>207</v>
      </c>
      <c r="AH97" s="138">
        <v>274</v>
      </c>
      <c r="AI97" s="138">
        <v>261</v>
      </c>
      <c r="AJ97" s="138">
        <v>298</v>
      </c>
      <c r="AK97" s="138">
        <v>129</v>
      </c>
      <c r="AL97" s="138">
        <v>158</v>
      </c>
      <c r="AM97" s="138">
        <v>73</v>
      </c>
      <c r="AN97" s="138">
        <v>98</v>
      </c>
      <c r="AO97" s="138">
        <v>131</v>
      </c>
      <c r="AP97" s="138">
        <v>164</v>
      </c>
      <c r="AQ97" s="138">
        <v>223</v>
      </c>
      <c r="AR97" s="138">
        <v>329</v>
      </c>
      <c r="AS97" s="138">
        <v>426</v>
      </c>
      <c r="AT97" s="138">
        <v>540</v>
      </c>
      <c r="AU97" s="138">
        <v>369</v>
      </c>
      <c r="AV97" s="138">
        <v>554</v>
      </c>
      <c r="AW97" s="138">
        <v>226</v>
      </c>
      <c r="AX97" s="140">
        <v>280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16941</v>
      </c>
      <c r="D98" s="138">
        <v>17388</v>
      </c>
      <c r="E98" s="138">
        <v>25</v>
      </c>
      <c r="F98" s="138">
        <v>24</v>
      </c>
      <c r="G98" s="138">
        <v>793</v>
      </c>
      <c r="H98" s="138">
        <v>797</v>
      </c>
      <c r="I98" s="138">
        <v>632</v>
      </c>
      <c r="J98" s="138">
        <v>614</v>
      </c>
      <c r="K98" s="138">
        <v>162</v>
      </c>
      <c r="L98" s="138">
        <v>175</v>
      </c>
      <c r="M98" s="138">
        <v>510</v>
      </c>
      <c r="N98" s="138">
        <v>582</v>
      </c>
      <c r="O98" s="138">
        <v>186</v>
      </c>
      <c r="P98" s="138">
        <v>185</v>
      </c>
      <c r="Q98" s="138">
        <v>162</v>
      </c>
      <c r="R98" s="138">
        <v>147</v>
      </c>
      <c r="S98" s="138">
        <v>75</v>
      </c>
      <c r="T98" s="138">
        <v>88</v>
      </c>
      <c r="U98" s="138">
        <v>174</v>
      </c>
      <c r="V98" s="138">
        <v>228</v>
      </c>
      <c r="W98" s="138">
        <v>2688</v>
      </c>
      <c r="X98" s="138">
        <v>2637</v>
      </c>
      <c r="Y98" s="138">
        <v>1160</v>
      </c>
      <c r="Z98" s="138">
        <v>1305</v>
      </c>
      <c r="AA98" s="138">
        <v>1161</v>
      </c>
      <c r="AB98" s="138">
        <v>1141</v>
      </c>
      <c r="AC98" s="138">
        <v>324</v>
      </c>
      <c r="AD98" s="138">
        <v>273</v>
      </c>
      <c r="AE98" s="138">
        <v>778</v>
      </c>
      <c r="AF98" s="138">
        <v>732</v>
      </c>
      <c r="AG98" s="138">
        <v>777</v>
      </c>
      <c r="AH98" s="138">
        <v>786</v>
      </c>
      <c r="AI98" s="138">
        <v>953</v>
      </c>
      <c r="AJ98" s="138">
        <v>954</v>
      </c>
      <c r="AK98" s="138">
        <v>474</v>
      </c>
      <c r="AL98" s="138">
        <v>489</v>
      </c>
      <c r="AM98" s="138">
        <v>263</v>
      </c>
      <c r="AN98" s="138">
        <v>287</v>
      </c>
      <c r="AO98" s="138">
        <v>487</v>
      </c>
      <c r="AP98" s="138">
        <v>520</v>
      </c>
      <c r="AQ98" s="138">
        <v>892</v>
      </c>
      <c r="AR98" s="138">
        <v>1034</v>
      </c>
      <c r="AS98" s="138">
        <v>1817</v>
      </c>
      <c r="AT98" s="138">
        <v>1748</v>
      </c>
      <c r="AU98" s="138">
        <v>1602</v>
      </c>
      <c r="AV98" s="138">
        <v>1703</v>
      </c>
      <c r="AW98" s="138">
        <v>846</v>
      </c>
      <c r="AX98" s="140">
        <v>939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4719</v>
      </c>
      <c r="D99" s="138">
        <v>5169</v>
      </c>
      <c r="E99" s="138">
        <v>11</v>
      </c>
      <c r="F99" s="138">
        <v>14</v>
      </c>
      <c r="G99" s="138">
        <v>192</v>
      </c>
      <c r="H99" s="138">
        <v>236</v>
      </c>
      <c r="I99" s="138">
        <v>156</v>
      </c>
      <c r="J99" s="138">
        <v>188</v>
      </c>
      <c r="K99" s="138">
        <v>63</v>
      </c>
      <c r="L99" s="138">
        <v>49</v>
      </c>
      <c r="M99" s="138">
        <v>200</v>
      </c>
      <c r="N99" s="138">
        <v>166</v>
      </c>
      <c r="O99" s="138">
        <v>50</v>
      </c>
      <c r="P99" s="138">
        <v>63</v>
      </c>
      <c r="Q99" s="138">
        <v>42</v>
      </c>
      <c r="R99" s="138">
        <v>58</v>
      </c>
      <c r="S99" s="138">
        <v>23</v>
      </c>
      <c r="T99" s="138">
        <v>30</v>
      </c>
      <c r="U99" s="138">
        <v>53</v>
      </c>
      <c r="V99" s="138">
        <v>85</v>
      </c>
      <c r="W99" s="138">
        <v>1034</v>
      </c>
      <c r="X99" s="138">
        <v>893</v>
      </c>
      <c r="Y99" s="138">
        <v>271</v>
      </c>
      <c r="Z99" s="138">
        <v>340</v>
      </c>
      <c r="AA99" s="138">
        <v>289</v>
      </c>
      <c r="AB99" s="138">
        <v>316</v>
      </c>
      <c r="AC99" s="138">
        <v>65</v>
      </c>
      <c r="AD99" s="138">
        <v>72</v>
      </c>
      <c r="AE99" s="138">
        <v>227</v>
      </c>
      <c r="AF99" s="138">
        <v>196</v>
      </c>
      <c r="AG99" s="138">
        <v>227</v>
      </c>
      <c r="AH99" s="138">
        <v>310</v>
      </c>
      <c r="AI99" s="138">
        <v>361</v>
      </c>
      <c r="AJ99" s="138">
        <v>313</v>
      </c>
      <c r="AK99" s="138">
        <v>126</v>
      </c>
      <c r="AL99" s="138">
        <v>153</v>
      </c>
      <c r="AM99" s="138">
        <v>92</v>
      </c>
      <c r="AN99" s="138">
        <v>79</v>
      </c>
      <c r="AO99" s="138">
        <v>130</v>
      </c>
      <c r="AP99" s="138">
        <v>156</v>
      </c>
      <c r="AQ99" s="138">
        <v>288</v>
      </c>
      <c r="AR99" s="138">
        <v>353</v>
      </c>
      <c r="AS99" s="138">
        <v>333</v>
      </c>
      <c r="AT99" s="138">
        <v>461</v>
      </c>
      <c r="AU99" s="138">
        <v>333</v>
      </c>
      <c r="AV99" s="138">
        <v>421</v>
      </c>
      <c r="AW99" s="138">
        <v>153</v>
      </c>
      <c r="AX99" s="140">
        <v>217</v>
      </c>
    </row>
    <row r="100" spans="1:146" x14ac:dyDescent="0.25">
      <c r="A100" s="30"/>
      <c r="B100" s="128" t="s">
        <v>52</v>
      </c>
      <c r="C100" s="136">
        <v>17999</v>
      </c>
      <c r="D100" s="138">
        <v>16620</v>
      </c>
      <c r="E100" s="138">
        <v>33</v>
      </c>
      <c r="F100" s="138">
        <v>40</v>
      </c>
      <c r="G100" s="138">
        <v>856</v>
      </c>
      <c r="H100" s="138">
        <v>853</v>
      </c>
      <c r="I100" s="138">
        <v>626</v>
      </c>
      <c r="J100" s="138">
        <v>635</v>
      </c>
      <c r="K100" s="138">
        <v>215</v>
      </c>
      <c r="L100" s="138">
        <v>195</v>
      </c>
      <c r="M100" s="138">
        <v>701</v>
      </c>
      <c r="N100" s="138">
        <v>544</v>
      </c>
      <c r="O100" s="138">
        <v>169</v>
      </c>
      <c r="P100" s="138">
        <v>162</v>
      </c>
      <c r="Q100" s="138">
        <v>176</v>
      </c>
      <c r="R100" s="138">
        <v>167</v>
      </c>
      <c r="S100" s="138">
        <v>106</v>
      </c>
      <c r="T100" s="138">
        <v>90</v>
      </c>
      <c r="U100" s="138">
        <v>207</v>
      </c>
      <c r="V100" s="138">
        <v>233</v>
      </c>
      <c r="W100" s="138">
        <v>3567</v>
      </c>
      <c r="X100" s="138">
        <v>2939</v>
      </c>
      <c r="Y100" s="138">
        <v>1056</v>
      </c>
      <c r="Z100" s="138">
        <v>1060</v>
      </c>
      <c r="AA100" s="138">
        <v>1137</v>
      </c>
      <c r="AB100" s="138">
        <v>1032</v>
      </c>
      <c r="AC100" s="138">
        <v>270</v>
      </c>
      <c r="AD100" s="138">
        <v>258</v>
      </c>
      <c r="AE100" s="138">
        <v>842</v>
      </c>
      <c r="AF100" s="138">
        <v>649</v>
      </c>
      <c r="AG100" s="138">
        <v>977</v>
      </c>
      <c r="AH100" s="138">
        <v>965</v>
      </c>
      <c r="AI100" s="138">
        <v>1270</v>
      </c>
      <c r="AJ100" s="138">
        <v>1047</v>
      </c>
      <c r="AK100" s="138">
        <v>487</v>
      </c>
      <c r="AL100" s="138">
        <v>481</v>
      </c>
      <c r="AM100" s="138">
        <v>309</v>
      </c>
      <c r="AN100" s="138">
        <v>260</v>
      </c>
      <c r="AO100" s="138">
        <v>464</v>
      </c>
      <c r="AP100" s="138">
        <v>474</v>
      </c>
      <c r="AQ100" s="138">
        <v>1131</v>
      </c>
      <c r="AR100" s="138">
        <v>1060</v>
      </c>
      <c r="AS100" s="138">
        <v>1460</v>
      </c>
      <c r="AT100" s="138">
        <v>1448</v>
      </c>
      <c r="AU100" s="138">
        <v>1275</v>
      </c>
      <c r="AV100" s="138">
        <v>1313</v>
      </c>
      <c r="AW100" s="138">
        <v>665</v>
      </c>
      <c r="AX100" s="140">
        <v>715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topLeftCell="A52"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44866</v>
      </c>
      <c r="C7" s="58">
        <f>'AMS Wien'!C7</f>
        <v>44501</v>
      </c>
      <c r="E7" s="58">
        <f>B7</f>
        <v>44866</v>
      </c>
      <c r="F7" s="58">
        <f>C7</f>
        <v>44501</v>
      </c>
      <c r="H7" s="58">
        <f>B7</f>
        <v>44866</v>
      </c>
      <c r="I7" s="58">
        <f>C7</f>
        <v>44501</v>
      </c>
    </row>
    <row r="8" spans="1:11" ht="15.75" thickTop="1" x14ac:dyDescent="0.25">
      <c r="A8" s="13" t="s">
        <v>2</v>
      </c>
      <c r="B8" s="14">
        <f>DWH!C5</f>
        <v>99931</v>
      </c>
      <c r="C8" s="14">
        <f>DWH!D5</f>
        <v>110181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99931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110182</v>
      </c>
      <c r="H8" s="14">
        <f>B8-E8</f>
        <v>0</v>
      </c>
      <c r="I8" s="14">
        <f>C8-F8</f>
        <v>-1</v>
      </c>
    </row>
    <row r="9" spans="1:11" x14ac:dyDescent="0.25">
      <c r="A9" s="10" t="s">
        <v>3</v>
      </c>
      <c r="B9" s="14">
        <f>DWH!C6</f>
        <v>9847</v>
      </c>
      <c r="C9" s="14">
        <f>DWH!D6</f>
        <v>9500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9847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9500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51490</v>
      </c>
      <c r="C10" s="14">
        <f>DWH!D7</f>
        <v>56475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51490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56475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20545</v>
      </c>
      <c r="C11" s="14">
        <f>DWH!D8</f>
        <v>23822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20545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23823</v>
      </c>
      <c r="H11" s="14">
        <f t="shared" si="0"/>
        <v>0</v>
      </c>
      <c r="I11" s="14">
        <f t="shared" si="1"/>
        <v>-1</v>
      </c>
    </row>
    <row r="12" spans="1:11" x14ac:dyDescent="0.25">
      <c r="A12" s="10" t="s">
        <v>6</v>
      </c>
      <c r="B12" s="14">
        <f>DWH!C9</f>
        <v>18049</v>
      </c>
      <c r="C12" s="14">
        <f>DWH!D9</f>
        <v>20384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18049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20384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48057</v>
      </c>
      <c r="C13" s="14">
        <f>DWH!D10</f>
        <v>51933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48057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51933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46987</v>
      </c>
      <c r="C14" s="14">
        <f>DWH!D11</f>
        <v>49044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46987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49044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15154</v>
      </c>
      <c r="C15" s="14">
        <f>DWH!D12</f>
        <v>19900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15154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19900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1738</v>
      </c>
      <c r="C16" s="14">
        <f>DWH!D13</f>
        <v>1772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1738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1772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29657</v>
      </c>
      <c r="C17" s="14">
        <f>DWH!D14</f>
        <v>42626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29657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42627</v>
      </c>
      <c r="H17" s="14">
        <f t="shared" si="0"/>
        <v>0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16344</v>
      </c>
      <c r="C18" s="14">
        <f>DWH!D15</f>
        <v>28691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16344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28692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65977</v>
      </c>
      <c r="C19" s="14">
        <f>DWH!D16</f>
        <v>71814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65977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71814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21424</v>
      </c>
      <c r="C20" s="14">
        <f>DWH!D17</f>
        <v>24525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21424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24525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25582</v>
      </c>
      <c r="C21" s="142">
        <f>DWH!D53</f>
        <v>26041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25582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26041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29336</v>
      </c>
      <c r="C22" s="142">
        <f>DWH!D54</f>
        <v>29940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29336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29940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16036</v>
      </c>
      <c r="C23" s="19">
        <f>DWH!C80</f>
        <v>15832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16275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16098</v>
      </c>
      <c r="H23" s="19">
        <f t="shared" si="2"/>
        <v>-239</v>
      </c>
      <c r="I23" s="19">
        <f t="shared" si="3"/>
        <v>-266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6662</v>
      </c>
      <c r="C24" s="11">
        <f>DWH!C87</f>
        <v>8529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6718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8646</v>
      </c>
      <c r="H24" s="11">
        <f t="shared" si="2"/>
        <v>-56</v>
      </c>
      <c r="I24" s="11">
        <f t="shared" si="3"/>
        <v>-117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9566</v>
      </c>
      <c r="C25" s="11">
        <f>DWH!C88</f>
        <v>9016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9556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9063</v>
      </c>
      <c r="H25" s="11">
        <f t="shared" si="2"/>
        <v>10</v>
      </c>
      <c r="I25" s="11">
        <f t="shared" si="3"/>
        <v>-47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2925</v>
      </c>
      <c r="C26" s="19">
        <f>DWH!C64</f>
        <v>2837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2925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2837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709</v>
      </c>
      <c r="C27" s="17">
        <f>DWH!C73</f>
        <v>544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709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544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9059</v>
      </c>
      <c r="C28" s="34">
        <f>DWH!D95</f>
        <v>10836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9059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10836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34940</v>
      </c>
      <c r="C29" s="12">
        <f>DWH!D96</f>
        <v>34008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34940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34008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44866</v>
      </c>
      <c r="C35" s="58">
        <f>'AMS Wien'!C35</f>
        <v>44501</v>
      </c>
      <c r="E35" s="58">
        <f>B35</f>
        <v>44866</v>
      </c>
      <c r="F35" s="58">
        <f>C35</f>
        <v>44501</v>
      </c>
      <c r="H35" s="58">
        <f>B35</f>
        <v>44866</v>
      </c>
      <c r="I35" s="58">
        <f>C35</f>
        <v>44501</v>
      </c>
    </row>
    <row r="36" spans="1:9" ht="15.75" thickTop="1" x14ac:dyDescent="0.25">
      <c r="A36" s="13" t="s">
        <v>2</v>
      </c>
      <c r="B36" s="14">
        <f>DWH!C18</f>
        <v>42150</v>
      </c>
      <c r="C36" s="14">
        <f>DWH!D18</f>
        <v>48176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42150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48177</v>
      </c>
      <c r="H36" s="14">
        <f>B36-E36</f>
        <v>0</v>
      </c>
      <c r="I36" s="14">
        <f>C36-F36</f>
        <v>-1</v>
      </c>
    </row>
    <row r="37" spans="1:9" x14ac:dyDescent="0.25">
      <c r="A37" s="10" t="s">
        <v>3</v>
      </c>
      <c r="B37" s="14">
        <f>DWH!C19</f>
        <v>3786</v>
      </c>
      <c r="C37" s="14">
        <f>DWH!D19</f>
        <v>3851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3786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3851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23108</v>
      </c>
      <c r="C38" s="14">
        <f>DWH!D20</f>
        <v>26385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23108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26385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9379</v>
      </c>
      <c r="C39" s="14">
        <f>DWH!D21</f>
        <v>10992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9379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10993</v>
      </c>
      <c r="H39" s="14">
        <f t="shared" si="4"/>
        <v>0</v>
      </c>
      <c r="I39" s="14">
        <f t="shared" si="5"/>
        <v>-1</v>
      </c>
    </row>
    <row r="40" spans="1:9" x14ac:dyDescent="0.25">
      <c r="A40" s="10" t="s">
        <v>6</v>
      </c>
      <c r="B40" s="14">
        <f>DWH!C22</f>
        <v>5877</v>
      </c>
      <c r="C40" s="14">
        <f>DWH!D22</f>
        <v>6948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5877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6948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19846</v>
      </c>
      <c r="C41" s="14">
        <f>DWH!D23</f>
        <v>22721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19846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22721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20144</v>
      </c>
      <c r="C42" s="14">
        <f>DWH!D24</f>
        <v>22244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20144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22244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6083</v>
      </c>
      <c r="C43" s="14">
        <f>DWH!D25</f>
        <v>8154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6083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8154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667</v>
      </c>
      <c r="C44" s="14">
        <f>DWH!D26</f>
        <v>692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667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692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11741</v>
      </c>
      <c r="C45" s="14">
        <f>DWH!D27</f>
        <v>17467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11741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17468</v>
      </c>
      <c r="H45" s="14">
        <f t="shared" si="4"/>
        <v>0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5942</v>
      </c>
      <c r="C46" s="14">
        <f>DWH!D28</f>
        <v>10924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5942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10925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28793</v>
      </c>
      <c r="C47" s="14">
        <f>DWH!D29</f>
        <v>32640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28793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32640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8991</v>
      </c>
      <c r="C48" s="14">
        <f>DWH!D30</f>
        <v>10940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8991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10940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10246</v>
      </c>
      <c r="C49" s="14">
        <f>DWH!D55</f>
        <v>10868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10246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10868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13571</v>
      </c>
      <c r="C50" s="14">
        <f>DWH!D56</f>
        <v>14172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13571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14172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1150</v>
      </c>
      <c r="C51" s="22">
        <f>DWH!C65</f>
        <v>1127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1150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1127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4340</v>
      </c>
      <c r="C52" s="12">
        <f>DWH!D97</f>
        <v>5667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4340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5667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16941</v>
      </c>
      <c r="C53" s="12">
        <f>DWH!D98</f>
        <v>17388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16941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17388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44866</v>
      </c>
      <c r="C58" s="58">
        <f>'AMS Wien'!C58</f>
        <v>44501</v>
      </c>
      <c r="E58" s="58">
        <f>B58</f>
        <v>44866</v>
      </c>
      <c r="F58" s="58">
        <f>C58</f>
        <v>44501</v>
      </c>
      <c r="H58" s="58">
        <f>B58</f>
        <v>44866</v>
      </c>
      <c r="I58" s="58">
        <f>C58</f>
        <v>44501</v>
      </c>
    </row>
    <row r="59" spans="1:9" ht="15.75" thickTop="1" x14ac:dyDescent="0.25">
      <c r="A59" s="13" t="s">
        <v>2</v>
      </c>
      <c r="B59" s="14">
        <f>DWH!C31</f>
        <v>57781</v>
      </c>
      <c r="C59" s="14">
        <f>DWH!D31</f>
        <v>62005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57781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62005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6061</v>
      </c>
      <c r="C60" s="14">
        <f>DWH!D32</f>
        <v>5649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6061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5649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28382</v>
      </c>
      <c r="C61" s="14">
        <f>DWH!D33</f>
        <v>30090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28382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30090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11166</v>
      </c>
      <c r="C62" s="14">
        <f>DWH!D34</f>
        <v>12830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11166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12830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12172</v>
      </c>
      <c r="C63" s="14">
        <f>DWH!D35</f>
        <v>13436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12172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13436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28211</v>
      </c>
      <c r="C64" s="14">
        <f>DWH!D36</f>
        <v>29212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28211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29212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26843</v>
      </c>
      <c r="C65" s="14">
        <f>DWH!D37</f>
        <v>26800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26843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26800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9071</v>
      </c>
      <c r="C66" s="14">
        <f>DWH!D38</f>
        <v>11746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9071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11746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1071</v>
      </c>
      <c r="C67" s="14">
        <f>DWH!D39</f>
        <v>1080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1071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1080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17916</v>
      </c>
      <c r="C68" s="14">
        <f>DWH!D40</f>
        <v>25159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17916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25159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10402</v>
      </c>
      <c r="C69" s="14">
        <f>DWH!D41</f>
        <v>17767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10402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17767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37184</v>
      </c>
      <c r="C70" s="14">
        <f>DWH!D42</f>
        <v>39174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37184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39174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12433</v>
      </c>
      <c r="C71" s="14">
        <f>DWH!D43</f>
        <v>13585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12433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13585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15336</v>
      </c>
      <c r="C72" s="14">
        <f>DWH!D57</f>
        <v>15173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15336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15173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15765</v>
      </c>
      <c r="C73" s="14">
        <f>DWH!D58</f>
        <v>15768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15765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15768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1775</v>
      </c>
      <c r="C74" s="22">
        <f>DWH!C66</f>
        <v>1710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1775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1710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4719</v>
      </c>
      <c r="C75" s="20">
        <f>DWH!D99</f>
        <v>5169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4719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5169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17999</v>
      </c>
      <c r="C76" s="20">
        <f>DWH!D100</f>
        <v>16620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17999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16620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5597</v>
      </c>
      <c r="C8" s="14">
        <f>DWH!H5</f>
        <v>6205</v>
      </c>
      <c r="D8" s="14">
        <f>B8-C8</f>
        <v>-608</v>
      </c>
      <c r="E8" s="23">
        <f>D8/C8</f>
        <v>-9.8000000000000004E-2</v>
      </c>
      <c r="F8" s="1"/>
      <c r="G8" s="1"/>
    </row>
    <row r="9" spans="1:7" x14ac:dyDescent="0.25">
      <c r="A9" s="10" t="s">
        <v>3</v>
      </c>
      <c r="B9" s="14">
        <f>DWH!G6</f>
        <v>458</v>
      </c>
      <c r="C9" s="14">
        <f>DWH!H6</f>
        <v>465</v>
      </c>
      <c r="D9" s="14">
        <f t="shared" ref="D9:D29" si="0">B9-C9</f>
        <v>-7</v>
      </c>
      <c r="E9" s="23">
        <f t="shared" ref="E9:E29" si="1">D9/C9</f>
        <v>-1.4999999999999999E-2</v>
      </c>
      <c r="F9" s="1"/>
      <c r="G9" s="1"/>
    </row>
    <row r="10" spans="1:7" x14ac:dyDescent="0.25">
      <c r="A10" s="10" t="s">
        <v>4</v>
      </c>
      <c r="B10" s="14">
        <f>DWH!G7</f>
        <v>2844</v>
      </c>
      <c r="C10" s="14">
        <f>DWH!H7</f>
        <v>3152</v>
      </c>
      <c r="D10" s="14">
        <f t="shared" si="0"/>
        <v>-308</v>
      </c>
      <c r="E10" s="23">
        <f t="shared" si="1"/>
        <v>-9.8000000000000004E-2</v>
      </c>
      <c r="F10" s="1"/>
      <c r="G10" s="1"/>
    </row>
    <row r="11" spans="1:7" x14ac:dyDescent="0.25">
      <c r="A11" s="10" t="s">
        <v>5</v>
      </c>
      <c r="B11" s="14">
        <f>DWH!G8</f>
        <v>1192</v>
      </c>
      <c r="C11" s="14">
        <f>DWH!H8</f>
        <v>1376</v>
      </c>
      <c r="D11" s="14">
        <f t="shared" si="0"/>
        <v>-184</v>
      </c>
      <c r="E11" s="23">
        <f t="shared" si="1"/>
        <v>-0.13400000000000001</v>
      </c>
      <c r="F11" s="1"/>
      <c r="G11" s="1"/>
    </row>
    <row r="12" spans="1:7" x14ac:dyDescent="0.25">
      <c r="A12" s="10" t="s">
        <v>6</v>
      </c>
      <c r="B12" s="14">
        <f>DWH!G9</f>
        <v>1103</v>
      </c>
      <c r="C12" s="14">
        <f>DWH!H9</f>
        <v>1212</v>
      </c>
      <c r="D12" s="14">
        <f t="shared" si="0"/>
        <v>-109</v>
      </c>
      <c r="E12" s="23">
        <f t="shared" si="1"/>
        <v>-0.09</v>
      </c>
      <c r="F12" s="1"/>
      <c r="G12" s="1"/>
    </row>
    <row r="13" spans="1:7" x14ac:dyDescent="0.25">
      <c r="A13" s="10" t="s">
        <v>7</v>
      </c>
      <c r="B13" s="14">
        <f>DWH!G10</f>
        <v>2517</v>
      </c>
      <c r="C13" s="14">
        <f>DWH!H10</f>
        <v>2749</v>
      </c>
      <c r="D13" s="14">
        <f t="shared" si="0"/>
        <v>-232</v>
      </c>
      <c r="E13" s="23">
        <f t="shared" si="1"/>
        <v>-8.4000000000000005E-2</v>
      </c>
      <c r="F13" s="1"/>
      <c r="G13" s="1"/>
    </row>
    <row r="14" spans="1:7" x14ac:dyDescent="0.25">
      <c r="A14" s="10" t="s">
        <v>8</v>
      </c>
      <c r="B14" s="14">
        <f>DWH!G11</f>
        <v>2654</v>
      </c>
      <c r="C14" s="14">
        <f>DWH!H11</f>
        <v>2758</v>
      </c>
      <c r="D14" s="14">
        <f t="shared" si="0"/>
        <v>-104</v>
      </c>
      <c r="E14" s="23">
        <f t="shared" si="1"/>
        <v>-3.7999999999999999E-2</v>
      </c>
      <c r="F14" s="1"/>
      <c r="G14" s="1"/>
    </row>
    <row r="15" spans="1:7" x14ac:dyDescent="0.25">
      <c r="A15" s="10" t="s">
        <v>9</v>
      </c>
      <c r="B15" s="14">
        <f>DWH!G12</f>
        <v>943</v>
      </c>
      <c r="C15" s="14">
        <f>DWH!H12</f>
        <v>1138</v>
      </c>
      <c r="D15" s="14">
        <f t="shared" si="0"/>
        <v>-195</v>
      </c>
      <c r="E15" s="23">
        <f t="shared" si="1"/>
        <v>-0.17100000000000001</v>
      </c>
      <c r="F15" s="1"/>
      <c r="G15" s="1"/>
    </row>
    <row r="16" spans="1:7" x14ac:dyDescent="0.25">
      <c r="A16" s="10" t="s">
        <v>128</v>
      </c>
      <c r="B16" s="14">
        <f>DWH!G13</f>
        <v>94</v>
      </c>
      <c r="C16" s="14">
        <f>DWH!H13</f>
        <v>95</v>
      </c>
      <c r="D16" s="14">
        <f t="shared" si="0"/>
        <v>-1</v>
      </c>
      <c r="E16" s="23">
        <f t="shared" si="1"/>
        <v>-1.0999999999999999E-2</v>
      </c>
      <c r="F16" s="1"/>
      <c r="G16" s="1"/>
    </row>
    <row r="17" spans="1:7" x14ac:dyDescent="0.25">
      <c r="A17" s="10" t="s">
        <v>11</v>
      </c>
      <c r="B17" s="14">
        <f>DWH!G14</f>
        <v>2010</v>
      </c>
      <c r="C17" s="14">
        <f>DWH!H14</f>
        <v>2786</v>
      </c>
      <c r="D17" s="14">
        <f t="shared" si="0"/>
        <v>-776</v>
      </c>
      <c r="E17" s="23">
        <f t="shared" si="1"/>
        <v>-0.27900000000000003</v>
      </c>
      <c r="F17" s="1"/>
      <c r="G17" s="1"/>
    </row>
    <row r="18" spans="1:7" x14ac:dyDescent="0.25">
      <c r="A18" s="10" t="s">
        <v>12</v>
      </c>
      <c r="B18" s="14">
        <f>DWH!G15</f>
        <v>1211</v>
      </c>
      <c r="C18" s="14">
        <f>DWH!H15</f>
        <v>1975</v>
      </c>
      <c r="D18" s="14">
        <f t="shared" si="0"/>
        <v>-764</v>
      </c>
      <c r="E18" s="23">
        <f t="shared" si="1"/>
        <v>-0.38700000000000001</v>
      </c>
      <c r="F18" s="1"/>
      <c r="G18" s="1"/>
    </row>
    <row r="19" spans="1:7" x14ac:dyDescent="0.25">
      <c r="A19" s="10" t="s">
        <v>13</v>
      </c>
      <c r="B19" s="14">
        <f>DWH!G16</f>
        <v>3691</v>
      </c>
      <c r="C19" s="14">
        <f>DWH!H16</f>
        <v>4072</v>
      </c>
      <c r="D19" s="14">
        <f t="shared" si="0"/>
        <v>-381</v>
      </c>
      <c r="E19" s="23">
        <f t="shared" si="1"/>
        <v>-9.4E-2</v>
      </c>
      <c r="F19" s="1"/>
      <c r="G19" s="1"/>
    </row>
    <row r="20" spans="1:7" x14ac:dyDescent="0.25">
      <c r="A20" s="10" t="s">
        <v>14</v>
      </c>
      <c r="B20" s="14">
        <f>DWH!G17</f>
        <v>1196</v>
      </c>
      <c r="C20" s="14">
        <f>DWH!H17</f>
        <v>1428</v>
      </c>
      <c r="D20" s="14">
        <f t="shared" si="0"/>
        <v>-232</v>
      </c>
      <c r="E20" s="23">
        <f t="shared" si="1"/>
        <v>-0.16200000000000001</v>
      </c>
      <c r="F20" s="1"/>
      <c r="G20" s="1"/>
    </row>
    <row r="21" spans="1:7" x14ac:dyDescent="0.25">
      <c r="A21" s="146" t="s">
        <v>15</v>
      </c>
      <c r="B21" s="11">
        <f>DWH!G53</f>
        <v>1299</v>
      </c>
      <c r="C21" s="11">
        <f>DWH!H53</f>
        <v>1312</v>
      </c>
      <c r="D21" s="14">
        <f t="shared" si="0"/>
        <v>-13</v>
      </c>
      <c r="E21" s="23">
        <f t="shared" si="1"/>
        <v>-0.01</v>
      </c>
      <c r="F21" s="1"/>
      <c r="G21" s="1"/>
    </row>
    <row r="22" spans="1:7" ht="15.75" thickBot="1" x14ac:dyDescent="0.3">
      <c r="A22" s="147" t="s">
        <v>16</v>
      </c>
      <c r="B22" s="17">
        <f>DWH!G54</f>
        <v>1357</v>
      </c>
      <c r="C22" s="17">
        <f>DWH!H54</f>
        <v>1389</v>
      </c>
      <c r="D22" s="28">
        <f t="shared" si="0"/>
        <v>-32</v>
      </c>
      <c r="E22" s="29">
        <f t="shared" si="1"/>
        <v>-2.3E-2</v>
      </c>
      <c r="F22" s="1"/>
      <c r="G22" s="1"/>
    </row>
    <row r="23" spans="1:7" ht="15.75" thickTop="1" x14ac:dyDescent="0.25">
      <c r="A23" s="145" t="s">
        <v>101</v>
      </c>
      <c r="B23" s="19">
        <f>DWH!F80</f>
        <v>856</v>
      </c>
      <c r="C23" s="19">
        <f>DWH!G80</f>
        <v>1069</v>
      </c>
      <c r="D23" s="19">
        <f t="shared" si="0"/>
        <v>-213</v>
      </c>
      <c r="E23" s="144">
        <f t="shared" si="1"/>
        <v>-0.19900000000000001</v>
      </c>
      <c r="F23" s="1"/>
      <c r="G23" s="1"/>
    </row>
    <row r="24" spans="1:7" x14ac:dyDescent="0.25">
      <c r="A24" s="146" t="s">
        <v>18</v>
      </c>
      <c r="B24" s="11">
        <f>DWH!F87</f>
        <v>406</v>
      </c>
      <c r="C24" s="11">
        <f>DWH!G87</f>
        <v>682</v>
      </c>
      <c r="D24" s="14">
        <f t="shared" si="0"/>
        <v>-276</v>
      </c>
      <c r="E24" s="23">
        <f t="shared" si="1"/>
        <v>-0.40500000000000003</v>
      </c>
      <c r="F24" s="1"/>
      <c r="G24" s="1"/>
    </row>
    <row r="25" spans="1:7" ht="15.75" thickBot="1" x14ac:dyDescent="0.3">
      <c r="A25" s="147" t="s">
        <v>19</v>
      </c>
      <c r="B25" s="17">
        <f>DWH!F88</f>
        <v>598</v>
      </c>
      <c r="C25" s="17">
        <f>DWH!G88</f>
        <v>615</v>
      </c>
      <c r="D25" s="28">
        <f t="shared" si="0"/>
        <v>-17</v>
      </c>
      <c r="E25" s="29">
        <f t="shared" si="1"/>
        <v>-2.8000000000000001E-2</v>
      </c>
      <c r="F25" s="1"/>
      <c r="G25" s="1"/>
    </row>
    <row r="26" spans="1:7" ht="15.75" thickTop="1" x14ac:dyDescent="0.25">
      <c r="A26" s="145" t="s">
        <v>20</v>
      </c>
      <c r="B26" s="19">
        <f>DWH!F64</f>
        <v>144</v>
      </c>
      <c r="C26" s="19">
        <f>DWH!G64</f>
        <v>143</v>
      </c>
      <c r="D26" s="19">
        <f t="shared" si="0"/>
        <v>1</v>
      </c>
      <c r="E26" s="144">
        <f t="shared" si="1"/>
        <v>7.0000000000000001E-3</v>
      </c>
    </row>
    <row r="27" spans="1:7" ht="15.75" thickBot="1" x14ac:dyDescent="0.3">
      <c r="A27" s="148" t="s">
        <v>21</v>
      </c>
      <c r="B27" s="17">
        <f>DWH!F73</f>
        <v>31</v>
      </c>
      <c r="C27" s="17">
        <f>DWH!G73</f>
        <v>29</v>
      </c>
      <c r="D27" s="28">
        <f t="shared" si="0"/>
        <v>2</v>
      </c>
      <c r="E27" s="29">
        <f t="shared" si="1"/>
        <v>6.9000000000000006E-2</v>
      </c>
    </row>
    <row r="28" spans="1:7" ht="15.75" thickTop="1" x14ac:dyDescent="0.25">
      <c r="A28" s="149" t="s">
        <v>22</v>
      </c>
      <c r="B28" s="143">
        <f>DWH!G95</f>
        <v>374</v>
      </c>
      <c r="C28" s="143">
        <f>DWH!H95</f>
        <v>481</v>
      </c>
      <c r="D28" s="19">
        <f t="shared" si="0"/>
        <v>-107</v>
      </c>
      <c r="E28" s="144">
        <f t="shared" si="1"/>
        <v>-0.222</v>
      </c>
    </row>
    <row r="29" spans="1:7" x14ac:dyDescent="0.25">
      <c r="A29" s="146" t="s">
        <v>23</v>
      </c>
      <c r="B29" s="20">
        <f>DWH!G96</f>
        <v>1649</v>
      </c>
      <c r="C29" s="20">
        <f>DWH!H96</f>
        <v>1650</v>
      </c>
      <c r="D29" s="14">
        <f t="shared" si="0"/>
        <v>-1</v>
      </c>
      <c r="E29" s="23">
        <f t="shared" si="1"/>
        <v>-1E-3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2264</v>
      </c>
      <c r="C36" s="14">
        <f>DWH!H18</f>
        <v>2675</v>
      </c>
      <c r="D36" s="14">
        <f>B36-C36</f>
        <v>-411</v>
      </c>
      <c r="E36" s="23">
        <f>D36/C36</f>
        <v>-0.154</v>
      </c>
    </row>
    <row r="37" spans="1:7" x14ac:dyDescent="0.25">
      <c r="A37" s="10" t="s">
        <v>3</v>
      </c>
      <c r="B37" s="14">
        <f>DWH!G19</f>
        <v>159</v>
      </c>
      <c r="C37" s="14">
        <f>DWH!H19</f>
        <v>198</v>
      </c>
      <c r="D37" s="14">
        <f t="shared" ref="D37:D53" si="2">B37-C37</f>
        <v>-39</v>
      </c>
      <c r="E37" s="23">
        <f t="shared" ref="E37:E53" si="3">D37/C37</f>
        <v>-0.19700000000000001</v>
      </c>
    </row>
    <row r="38" spans="1:7" x14ac:dyDescent="0.25">
      <c r="A38" s="10" t="s">
        <v>4</v>
      </c>
      <c r="B38" s="14">
        <f>DWH!G20</f>
        <v>1244</v>
      </c>
      <c r="C38" s="14">
        <f>DWH!H20</f>
        <v>1437</v>
      </c>
      <c r="D38" s="14">
        <f t="shared" si="2"/>
        <v>-193</v>
      </c>
      <c r="E38" s="23">
        <f t="shared" si="3"/>
        <v>-0.13400000000000001</v>
      </c>
    </row>
    <row r="39" spans="1:7" x14ac:dyDescent="0.25">
      <c r="A39" s="10" t="s">
        <v>5</v>
      </c>
      <c r="B39" s="14">
        <f>DWH!G21</f>
        <v>528</v>
      </c>
      <c r="C39" s="14">
        <f>DWH!H21</f>
        <v>638</v>
      </c>
      <c r="D39" s="14">
        <f t="shared" si="2"/>
        <v>-110</v>
      </c>
      <c r="E39" s="23">
        <f t="shared" si="3"/>
        <v>-0.17199999999999999</v>
      </c>
    </row>
    <row r="40" spans="1:7" x14ac:dyDescent="0.25">
      <c r="A40" s="10" t="s">
        <v>6</v>
      </c>
      <c r="B40" s="14">
        <f>DWH!G22</f>
        <v>333</v>
      </c>
      <c r="C40" s="14">
        <f>DWH!H22</f>
        <v>402</v>
      </c>
      <c r="D40" s="14">
        <f t="shared" si="2"/>
        <v>-69</v>
      </c>
      <c r="E40" s="23">
        <f t="shared" si="3"/>
        <v>-0.17199999999999999</v>
      </c>
    </row>
    <row r="41" spans="1:7" x14ac:dyDescent="0.25">
      <c r="A41" s="10" t="s">
        <v>7</v>
      </c>
      <c r="B41" s="14">
        <f>DWH!G23</f>
        <v>981</v>
      </c>
      <c r="C41" s="14">
        <f>DWH!H23</f>
        <v>1180</v>
      </c>
      <c r="D41" s="14">
        <f t="shared" si="2"/>
        <v>-199</v>
      </c>
      <c r="E41" s="23">
        <f t="shared" si="3"/>
        <v>-0.16900000000000001</v>
      </c>
    </row>
    <row r="42" spans="1:7" x14ac:dyDescent="0.25">
      <c r="A42" s="10" t="s">
        <v>51</v>
      </c>
      <c r="B42" s="14">
        <f>DWH!G24</f>
        <v>1104</v>
      </c>
      <c r="C42" s="14">
        <f>DWH!H24</f>
        <v>1244</v>
      </c>
      <c r="D42" s="14">
        <f t="shared" si="2"/>
        <v>-140</v>
      </c>
      <c r="E42" s="23">
        <f t="shared" si="3"/>
        <v>-0.113</v>
      </c>
    </row>
    <row r="43" spans="1:7" x14ac:dyDescent="0.25">
      <c r="A43" s="10" t="s">
        <v>9</v>
      </c>
      <c r="B43" s="14">
        <f>DWH!G25</f>
        <v>361</v>
      </c>
      <c r="C43" s="14">
        <f>DWH!H25</f>
        <v>470</v>
      </c>
      <c r="D43" s="14">
        <f t="shared" si="2"/>
        <v>-109</v>
      </c>
      <c r="E43" s="23">
        <f t="shared" si="3"/>
        <v>-0.23200000000000001</v>
      </c>
    </row>
    <row r="44" spans="1:7" x14ac:dyDescent="0.25">
      <c r="A44" s="10" t="s">
        <v>128</v>
      </c>
      <c r="B44" s="14">
        <f>DWH!G26</f>
        <v>31</v>
      </c>
      <c r="C44" s="14">
        <f>DWH!H26</f>
        <v>25</v>
      </c>
      <c r="D44" s="14">
        <f t="shared" si="2"/>
        <v>6</v>
      </c>
      <c r="E44" s="23">
        <f t="shared" si="3"/>
        <v>0.24</v>
      </c>
    </row>
    <row r="45" spans="1:7" x14ac:dyDescent="0.25">
      <c r="A45" s="10" t="s">
        <v>11</v>
      </c>
      <c r="B45" s="14">
        <f>DWH!G27</f>
        <v>821</v>
      </c>
      <c r="C45" s="14">
        <f>DWH!H27</f>
        <v>1147</v>
      </c>
      <c r="D45" s="14">
        <f t="shared" si="2"/>
        <v>-326</v>
      </c>
      <c r="E45" s="23">
        <f t="shared" si="3"/>
        <v>-0.28399999999999997</v>
      </c>
    </row>
    <row r="46" spans="1:7" x14ac:dyDescent="0.25">
      <c r="A46" s="10" t="s">
        <v>12</v>
      </c>
      <c r="B46" s="14">
        <f>DWH!G28</f>
        <v>468</v>
      </c>
      <c r="C46" s="14">
        <f>DWH!H28</f>
        <v>772</v>
      </c>
      <c r="D46" s="14">
        <f t="shared" si="2"/>
        <v>-304</v>
      </c>
      <c r="E46" s="23">
        <f t="shared" si="3"/>
        <v>-0.39400000000000002</v>
      </c>
    </row>
    <row r="47" spans="1:7" x14ac:dyDescent="0.25">
      <c r="A47" s="10" t="s">
        <v>13</v>
      </c>
      <c r="B47" s="14">
        <f>DWH!G29</f>
        <v>1545</v>
      </c>
      <c r="C47" s="14">
        <f>DWH!H29</f>
        <v>1835</v>
      </c>
      <c r="D47" s="14">
        <f t="shared" si="2"/>
        <v>-290</v>
      </c>
      <c r="E47" s="23">
        <f t="shared" si="3"/>
        <v>-0.158</v>
      </c>
    </row>
    <row r="48" spans="1:7" x14ac:dyDescent="0.25">
      <c r="A48" s="10" t="s">
        <v>14</v>
      </c>
      <c r="B48" s="14">
        <f>DWH!G30</f>
        <v>469</v>
      </c>
      <c r="C48" s="14">
        <f>DWH!H30</f>
        <v>612</v>
      </c>
      <c r="D48" s="14">
        <f t="shared" si="2"/>
        <v>-143</v>
      </c>
      <c r="E48" s="23">
        <f t="shared" si="3"/>
        <v>-0.23400000000000001</v>
      </c>
    </row>
    <row r="49" spans="1:7" x14ac:dyDescent="0.25">
      <c r="A49" s="146" t="s">
        <v>15</v>
      </c>
      <c r="B49" s="11">
        <f>DWH!G55</f>
        <v>487</v>
      </c>
      <c r="C49" s="11">
        <f>DWH!H55</f>
        <v>529</v>
      </c>
      <c r="D49" s="14">
        <f t="shared" si="2"/>
        <v>-42</v>
      </c>
      <c r="E49" s="23">
        <f t="shared" si="3"/>
        <v>-7.9000000000000001E-2</v>
      </c>
    </row>
    <row r="50" spans="1:7" ht="15.75" thickBot="1" x14ac:dyDescent="0.3">
      <c r="A50" s="146" t="s">
        <v>16</v>
      </c>
      <c r="B50" s="17">
        <f>DWH!G56</f>
        <v>612</v>
      </c>
      <c r="C50" s="17">
        <f>DWH!H56</f>
        <v>627</v>
      </c>
      <c r="D50" s="28">
        <f t="shared" si="2"/>
        <v>-15</v>
      </c>
      <c r="E50" s="29">
        <f t="shared" si="3"/>
        <v>-2.4E-2</v>
      </c>
    </row>
    <row r="51" spans="1:7" ht="16.5" thickTop="1" thickBot="1" x14ac:dyDescent="0.3">
      <c r="A51" s="150" t="s">
        <v>20</v>
      </c>
      <c r="B51" s="22">
        <f>DWH!F65</f>
        <v>48</v>
      </c>
      <c r="C51" s="22">
        <f>DWH!G65</f>
        <v>52</v>
      </c>
      <c r="D51" s="22">
        <f t="shared" si="2"/>
        <v>-4</v>
      </c>
      <c r="E51" s="24">
        <f t="shared" si="3"/>
        <v>-7.6999999999999999E-2</v>
      </c>
    </row>
    <row r="52" spans="1:7" ht="15.75" thickTop="1" x14ac:dyDescent="0.25">
      <c r="A52" s="146" t="s">
        <v>22</v>
      </c>
      <c r="B52" s="20">
        <f>DWH!G97</f>
        <v>182</v>
      </c>
      <c r="C52" s="20">
        <f>DWH!H97</f>
        <v>245</v>
      </c>
      <c r="D52" s="14">
        <f t="shared" si="2"/>
        <v>-63</v>
      </c>
      <c r="E52" s="23">
        <f t="shared" si="3"/>
        <v>-0.25700000000000001</v>
      </c>
    </row>
    <row r="53" spans="1:7" x14ac:dyDescent="0.25">
      <c r="A53" s="146" t="s">
        <v>23</v>
      </c>
      <c r="B53" s="12">
        <f>DWH!G98</f>
        <v>793</v>
      </c>
      <c r="C53" s="12">
        <f>DWH!H98</f>
        <v>797</v>
      </c>
      <c r="D53" s="14">
        <f t="shared" si="2"/>
        <v>-4</v>
      </c>
      <c r="E53" s="23">
        <f t="shared" si="3"/>
        <v>-5.0000000000000001E-3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3333</v>
      </c>
      <c r="C59" s="14">
        <f>DWH!H31</f>
        <v>3530</v>
      </c>
      <c r="D59" s="14">
        <f>B59-C59</f>
        <v>-197</v>
      </c>
      <c r="E59" s="23">
        <f>D59/C59</f>
        <v>-5.6000000000000001E-2</v>
      </c>
    </row>
    <row r="60" spans="1:7" x14ac:dyDescent="0.25">
      <c r="A60" s="10" t="s">
        <v>3</v>
      </c>
      <c r="B60" s="14">
        <f>DWH!G32</f>
        <v>299</v>
      </c>
      <c r="C60" s="14">
        <f>DWH!H32</f>
        <v>267</v>
      </c>
      <c r="D60" s="14">
        <f t="shared" ref="D60:D76" si="4">B60-C60</f>
        <v>32</v>
      </c>
      <c r="E60" s="23">
        <f t="shared" ref="E60:E76" si="5">D60/C60</f>
        <v>0.12</v>
      </c>
    </row>
    <row r="61" spans="1:7" x14ac:dyDescent="0.25">
      <c r="A61" s="10" t="s">
        <v>4</v>
      </c>
      <c r="B61" s="14">
        <f>DWH!G33</f>
        <v>1600</v>
      </c>
      <c r="C61" s="14">
        <f>DWH!H33</f>
        <v>1715</v>
      </c>
      <c r="D61" s="14">
        <f t="shared" si="4"/>
        <v>-115</v>
      </c>
      <c r="E61" s="23">
        <f t="shared" si="5"/>
        <v>-6.7000000000000004E-2</v>
      </c>
    </row>
    <row r="62" spans="1:7" x14ac:dyDescent="0.25">
      <c r="A62" s="10" t="s">
        <v>5</v>
      </c>
      <c r="B62" s="14">
        <f>DWH!G34</f>
        <v>664</v>
      </c>
      <c r="C62" s="14">
        <f>DWH!H34</f>
        <v>738</v>
      </c>
      <c r="D62" s="14">
        <f t="shared" si="4"/>
        <v>-74</v>
      </c>
      <c r="E62" s="23">
        <f t="shared" si="5"/>
        <v>-0.1</v>
      </c>
    </row>
    <row r="63" spans="1:7" x14ac:dyDescent="0.25">
      <c r="A63" s="10" t="s">
        <v>6</v>
      </c>
      <c r="B63" s="14">
        <f>DWH!G35</f>
        <v>770</v>
      </c>
      <c r="C63" s="14">
        <f>DWH!H35</f>
        <v>810</v>
      </c>
      <c r="D63" s="14">
        <f t="shared" si="4"/>
        <v>-40</v>
      </c>
      <c r="E63" s="23">
        <f t="shared" si="5"/>
        <v>-4.9000000000000002E-2</v>
      </c>
    </row>
    <row r="64" spans="1:7" x14ac:dyDescent="0.25">
      <c r="A64" s="10" t="s">
        <v>7</v>
      </c>
      <c r="B64" s="14">
        <f>DWH!G36</f>
        <v>1536</v>
      </c>
      <c r="C64" s="14">
        <f>DWH!H36</f>
        <v>1569</v>
      </c>
      <c r="D64" s="14">
        <f t="shared" si="4"/>
        <v>-33</v>
      </c>
      <c r="E64" s="23">
        <f t="shared" si="5"/>
        <v>-2.1000000000000001E-2</v>
      </c>
    </row>
    <row r="65" spans="1:5" x14ac:dyDescent="0.25">
      <c r="A65" s="10" t="s">
        <v>8</v>
      </c>
      <c r="B65" s="14">
        <f>DWH!G37</f>
        <v>1550</v>
      </c>
      <c r="C65" s="14">
        <f>DWH!H37</f>
        <v>1514</v>
      </c>
      <c r="D65" s="14">
        <f t="shared" si="4"/>
        <v>36</v>
      </c>
      <c r="E65" s="23">
        <f t="shared" si="5"/>
        <v>2.4E-2</v>
      </c>
    </row>
    <row r="66" spans="1:5" x14ac:dyDescent="0.25">
      <c r="A66" s="10" t="s">
        <v>9</v>
      </c>
      <c r="B66" s="14">
        <f>DWH!G38</f>
        <v>582</v>
      </c>
      <c r="C66" s="14">
        <f>DWH!H38</f>
        <v>668</v>
      </c>
      <c r="D66" s="14">
        <f t="shared" si="4"/>
        <v>-86</v>
      </c>
      <c r="E66" s="23">
        <f t="shared" si="5"/>
        <v>-0.129</v>
      </c>
    </row>
    <row r="67" spans="1:5" x14ac:dyDescent="0.25">
      <c r="A67" s="10" t="s">
        <v>128</v>
      </c>
      <c r="B67" s="14">
        <f>DWH!G39</f>
        <v>63</v>
      </c>
      <c r="C67" s="14">
        <f>DWH!H39</f>
        <v>70</v>
      </c>
      <c r="D67" s="14">
        <f t="shared" si="4"/>
        <v>-7</v>
      </c>
      <c r="E67" s="23">
        <f t="shared" si="5"/>
        <v>-0.1</v>
      </c>
    </row>
    <row r="68" spans="1:5" x14ac:dyDescent="0.25">
      <c r="A68" s="10" t="s">
        <v>11</v>
      </c>
      <c r="B68" s="14">
        <f>DWH!G40</f>
        <v>1189</v>
      </c>
      <c r="C68" s="14">
        <f>DWH!H40</f>
        <v>1639</v>
      </c>
      <c r="D68" s="14">
        <f t="shared" si="4"/>
        <v>-450</v>
      </c>
      <c r="E68" s="23">
        <f t="shared" si="5"/>
        <v>-0.27500000000000002</v>
      </c>
    </row>
    <row r="69" spans="1:5" x14ac:dyDescent="0.25">
      <c r="A69" s="10" t="s">
        <v>12</v>
      </c>
      <c r="B69" s="14">
        <f>DWH!G41</f>
        <v>743</v>
      </c>
      <c r="C69" s="14">
        <f>DWH!H41</f>
        <v>1203</v>
      </c>
      <c r="D69" s="14">
        <f t="shared" si="4"/>
        <v>-460</v>
      </c>
      <c r="E69" s="23">
        <f t="shared" si="5"/>
        <v>-0.38200000000000001</v>
      </c>
    </row>
    <row r="70" spans="1:5" x14ac:dyDescent="0.25">
      <c r="A70" s="10" t="s">
        <v>13</v>
      </c>
      <c r="B70" s="14">
        <f>DWH!G42</f>
        <v>2146</v>
      </c>
      <c r="C70" s="14">
        <f>DWH!H42</f>
        <v>2237</v>
      </c>
      <c r="D70" s="14">
        <f t="shared" si="4"/>
        <v>-91</v>
      </c>
      <c r="E70" s="23">
        <f t="shared" si="5"/>
        <v>-4.1000000000000002E-2</v>
      </c>
    </row>
    <row r="71" spans="1:5" x14ac:dyDescent="0.25">
      <c r="A71" s="10" t="s">
        <v>14</v>
      </c>
      <c r="B71" s="14">
        <f>DWH!G43</f>
        <v>727</v>
      </c>
      <c r="C71" s="14">
        <f>DWH!H43</f>
        <v>816</v>
      </c>
      <c r="D71" s="14">
        <f t="shared" si="4"/>
        <v>-89</v>
      </c>
      <c r="E71" s="23">
        <f t="shared" si="5"/>
        <v>-0.109</v>
      </c>
    </row>
    <row r="72" spans="1:5" x14ac:dyDescent="0.25">
      <c r="A72" s="146" t="s">
        <v>15</v>
      </c>
      <c r="B72" s="11">
        <f>DWH!G57</f>
        <v>812</v>
      </c>
      <c r="C72" s="11">
        <f>DWH!H57</f>
        <v>783</v>
      </c>
      <c r="D72" s="14">
        <f t="shared" si="4"/>
        <v>29</v>
      </c>
      <c r="E72" s="23">
        <f t="shared" si="5"/>
        <v>3.6999999999999998E-2</v>
      </c>
    </row>
    <row r="73" spans="1:5" ht="15.75" thickBot="1" x14ac:dyDescent="0.3">
      <c r="A73" s="146" t="s">
        <v>16</v>
      </c>
      <c r="B73" s="11">
        <f>DWH!G58</f>
        <v>745</v>
      </c>
      <c r="C73" s="11">
        <f>DWH!H58</f>
        <v>762</v>
      </c>
      <c r="D73" s="28">
        <f t="shared" si="4"/>
        <v>-17</v>
      </c>
      <c r="E73" s="29">
        <f t="shared" si="5"/>
        <v>-2.1999999999999999E-2</v>
      </c>
    </row>
    <row r="74" spans="1:5" ht="16.5" thickTop="1" thickBot="1" x14ac:dyDescent="0.3">
      <c r="A74" s="150" t="s">
        <v>20</v>
      </c>
      <c r="B74" s="22">
        <f>DWH!F66</f>
        <v>96</v>
      </c>
      <c r="C74" s="22">
        <f>DWH!G66</f>
        <v>91</v>
      </c>
      <c r="D74" s="22">
        <f t="shared" si="4"/>
        <v>5</v>
      </c>
      <c r="E74" s="24">
        <f t="shared" si="5"/>
        <v>5.5E-2</v>
      </c>
    </row>
    <row r="75" spans="1:5" ht="15.75" thickTop="1" x14ac:dyDescent="0.25">
      <c r="A75" s="146" t="s">
        <v>22</v>
      </c>
      <c r="B75" s="12">
        <f>DWH!G99</f>
        <v>192</v>
      </c>
      <c r="C75" s="12">
        <f>DWH!H99</f>
        <v>236</v>
      </c>
      <c r="D75" s="14">
        <f t="shared" si="4"/>
        <v>-44</v>
      </c>
      <c r="E75" s="23">
        <f t="shared" si="5"/>
        <v>-0.186</v>
      </c>
    </row>
    <row r="76" spans="1:5" x14ac:dyDescent="0.25">
      <c r="A76" s="146" t="s">
        <v>23</v>
      </c>
      <c r="B76" s="12">
        <f>DWH!G100</f>
        <v>856</v>
      </c>
      <c r="C76" s="12">
        <f>DWH!H100</f>
        <v>853</v>
      </c>
      <c r="D76" s="14">
        <f t="shared" si="4"/>
        <v>3</v>
      </c>
      <c r="E76" s="23">
        <f t="shared" si="5"/>
        <v>4.0000000000000001E-3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3979</v>
      </c>
      <c r="C8" s="14">
        <f>DWH!J5</f>
        <v>4562</v>
      </c>
      <c r="D8" s="14">
        <f>B8-C8</f>
        <v>-583</v>
      </c>
      <c r="E8" s="23">
        <f>D8/C8</f>
        <v>-0.128</v>
      </c>
      <c r="F8" s="1"/>
      <c r="G8" s="1"/>
    </row>
    <row r="9" spans="1:7" x14ac:dyDescent="0.25">
      <c r="A9" s="10" t="s">
        <v>3</v>
      </c>
      <c r="B9" s="14">
        <f>DWH!I6</f>
        <v>325</v>
      </c>
      <c r="C9" s="14">
        <f>DWH!J6</f>
        <v>320</v>
      </c>
      <c r="D9" s="14">
        <f t="shared" ref="D9:D29" si="0">B9-C9</f>
        <v>5</v>
      </c>
      <c r="E9" s="23">
        <f t="shared" ref="E9:E29" si="1">D9/C9</f>
        <v>1.6E-2</v>
      </c>
      <c r="F9" s="1"/>
      <c r="G9" s="1"/>
    </row>
    <row r="10" spans="1:7" x14ac:dyDescent="0.25">
      <c r="A10" s="10" t="s">
        <v>4</v>
      </c>
      <c r="B10" s="14">
        <f>DWH!I7</f>
        <v>2045</v>
      </c>
      <c r="C10" s="14">
        <f>DWH!J7</f>
        <v>2295</v>
      </c>
      <c r="D10" s="14">
        <f t="shared" si="0"/>
        <v>-250</v>
      </c>
      <c r="E10" s="23">
        <f t="shared" si="1"/>
        <v>-0.109</v>
      </c>
      <c r="F10" s="1"/>
      <c r="G10" s="1"/>
    </row>
    <row r="11" spans="1:7" x14ac:dyDescent="0.25">
      <c r="A11" s="10" t="s">
        <v>5</v>
      </c>
      <c r="B11" s="14">
        <f>DWH!I8</f>
        <v>854</v>
      </c>
      <c r="C11" s="14">
        <f>DWH!J8</f>
        <v>1044</v>
      </c>
      <c r="D11" s="14">
        <f t="shared" si="0"/>
        <v>-190</v>
      </c>
      <c r="E11" s="23">
        <f t="shared" si="1"/>
        <v>-0.182</v>
      </c>
      <c r="F11" s="1"/>
      <c r="G11" s="1"/>
    </row>
    <row r="12" spans="1:7" x14ac:dyDescent="0.25">
      <c r="A12" s="10" t="s">
        <v>6</v>
      </c>
      <c r="B12" s="14">
        <f>DWH!I9</f>
        <v>755</v>
      </c>
      <c r="C12" s="14">
        <f>DWH!J9</f>
        <v>903</v>
      </c>
      <c r="D12" s="14">
        <f t="shared" si="0"/>
        <v>-148</v>
      </c>
      <c r="E12" s="23">
        <f t="shared" si="1"/>
        <v>-0.16400000000000001</v>
      </c>
      <c r="F12" s="1"/>
      <c r="G12" s="1"/>
    </row>
    <row r="13" spans="1:7" x14ac:dyDescent="0.25">
      <c r="A13" s="10" t="s">
        <v>7</v>
      </c>
      <c r="B13" s="14">
        <f>DWH!I10</f>
        <v>1596</v>
      </c>
      <c r="C13" s="14">
        <f>DWH!J10</f>
        <v>1826</v>
      </c>
      <c r="D13" s="14">
        <f t="shared" si="0"/>
        <v>-230</v>
      </c>
      <c r="E13" s="23">
        <f t="shared" si="1"/>
        <v>-0.126</v>
      </c>
      <c r="F13" s="1"/>
      <c r="G13" s="1"/>
    </row>
    <row r="14" spans="1:7" x14ac:dyDescent="0.25">
      <c r="A14" s="10" t="s">
        <v>8</v>
      </c>
      <c r="B14" s="14">
        <f>DWH!I11</f>
        <v>1757</v>
      </c>
      <c r="C14" s="14">
        <f>DWH!J11</f>
        <v>1928</v>
      </c>
      <c r="D14" s="14">
        <f t="shared" si="0"/>
        <v>-171</v>
      </c>
      <c r="E14" s="23">
        <f t="shared" si="1"/>
        <v>-8.8999999999999996E-2</v>
      </c>
      <c r="F14" s="1"/>
      <c r="G14" s="1"/>
    </row>
    <row r="15" spans="1:7" x14ac:dyDescent="0.25">
      <c r="A15" s="10" t="s">
        <v>9</v>
      </c>
      <c r="B15" s="14">
        <f>DWH!I12</f>
        <v>727</v>
      </c>
      <c r="C15" s="14">
        <f>DWH!J12</f>
        <v>907</v>
      </c>
      <c r="D15" s="14">
        <f t="shared" si="0"/>
        <v>-180</v>
      </c>
      <c r="E15" s="23">
        <f t="shared" si="1"/>
        <v>-0.19800000000000001</v>
      </c>
      <c r="F15" s="1"/>
      <c r="G15" s="1"/>
    </row>
    <row r="16" spans="1:7" x14ac:dyDescent="0.25">
      <c r="A16" s="10" t="s">
        <v>128</v>
      </c>
      <c r="B16" s="14">
        <f>DWH!I13</f>
        <v>59</v>
      </c>
      <c r="C16" s="14">
        <f>DWH!J13</f>
        <v>46</v>
      </c>
      <c r="D16" s="14">
        <f t="shared" si="0"/>
        <v>13</v>
      </c>
      <c r="E16" s="23">
        <f t="shared" si="1"/>
        <v>0.28299999999999997</v>
      </c>
      <c r="F16" s="1"/>
      <c r="G16" s="1"/>
    </row>
    <row r="17" spans="1:7" x14ac:dyDescent="0.25">
      <c r="A17" s="10" t="s">
        <v>11</v>
      </c>
      <c r="B17" s="14">
        <f>DWH!I14</f>
        <v>1195</v>
      </c>
      <c r="C17" s="14">
        <f>DWH!J14</f>
        <v>1838</v>
      </c>
      <c r="D17" s="14">
        <f t="shared" si="0"/>
        <v>-643</v>
      </c>
      <c r="E17" s="23">
        <f t="shared" si="1"/>
        <v>-0.35</v>
      </c>
      <c r="F17" s="1"/>
      <c r="G17" s="1"/>
    </row>
    <row r="18" spans="1:7" x14ac:dyDescent="0.25">
      <c r="A18" s="10" t="s">
        <v>12</v>
      </c>
      <c r="B18" s="14">
        <f>DWH!I15</f>
        <v>699</v>
      </c>
      <c r="C18" s="14">
        <f>DWH!J15</f>
        <v>1252</v>
      </c>
      <c r="D18" s="14">
        <f t="shared" si="0"/>
        <v>-553</v>
      </c>
      <c r="E18" s="23">
        <f t="shared" si="1"/>
        <v>-0.442</v>
      </c>
      <c r="F18" s="1"/>
      <c r="G18" s="1"/>
    </row>
    <row r="19" spans="1:7" x14ac:dyDescent="0.25">
      <c r="A19" s="10" t="s">
        <v>13</v>
      </c>
      <c r="B19" s="14">
        <f>DWH!I16</f>
        <v>2409</v>
      </c>
      <c r="C19" s="14">
        <f>DWH!J16</f>
        <v>2765</v>
      </c>
      <c r="D19" s="14">
        <f t="shared" si="0"/>
        <v>-356</v>
      </c>
      <c r="E19" s="23">
        <f t="shared" si="1"/>
        <v>-0.129</v>
      </c>
      <c r="F19" s="1"/>
      <c r="G19" s="1"/>
    </row>
    <row r="20" spans="1:7" x14ac:dyDescent="0.25">
      <c r="A20" s="10" t="s">
        <v>14</v>
      </c>
      <c r="B20" s="14">
        <f>DWH!I17</f>
        <v>807</v>
      </c>
      <c r="C20" s="14">
        <f>DWH!J17</f>
        <v>988</v>
      </c>
      <c r="D20" s="14">
        <f t="shared" si="0"/>
        <v>-181</v>
      </c>
      <c r="E20" s="23">
        <f t="shared" si="1"/>
        <v>-0.183</v>
      </c>
      <c r="F20" s="1"/>
      <c r="G20" s="1"/>
    </row>
    <row r="21" spans="1:7" x14ac:dyDescent="0.25">
      <c r="A21" s="146" t="s">
        <v>15</v>
      </c>
      <c r="B21" s="11">
        <f>DWH!I53</f>
        <v>1025</v>
      </c>
      <c r="C21" s="11">
        <f>DWH!J53</f>
        <v>1038</v>
      </c>
      <c r="D21" s="14">
        <f t="shared" si="0"/>
        <v>-13</v>
      </c>
      <c r="E21" s="23">
        <f t="shared" si="1"/>
        <v>-1.2999999999999999E-2</v>
      </c>
      <c r="F21" s="1"/>
      <c r="G21" s="1"/>
    </row>
    <row r="22" spans="1:7" ht="15.75" thickBot="1" x14ac:dyDescent="0.3">
      <c r="A22" s="147" t="s">
        <v>16</v>
      </c>
      <c r="B22" s="17">
        <f>DWH!I54</f>
        <v>1081</v>
      </c>
      <c r="C22" s="17">
        <f>DWH!J54</f>
        <v>1113</v>
      </c>
      <c r="D22" s="28">
        <f t="shared" si="0"/>
        <v>-32</v>
      </c>
      <c r="E22" s="29">
        <f t="shared" si="1"/>
        <v>-2.9000000000000001E-2</v>
      </c>
      <c r="F22" s="1"/>
      <c r="G22" s="1"/>
    </row>
    <row r="23" spans="1:7" ht="15.75" thickTop="1" x14ac:dyDescent="0.25">
      <c r="A23" s="145" t="s">
        <v>101</v>
      </c>
      <c r="B23" s="19">
        <f>DWH!H80</f>
        <v>1868</v>
      </c>
      <c r="C23" s="19">
        <f>DWH!I80</f>
        <v>1882</v>
      </c>
      <c r="D23" s="19">
        <f t="shared" si="0"/>
        <v>-14</v>
      </c>
      <c r="E23" s="144">
        <f t="shared" si="1"/>
        <v>-7.0000000000000001E-3</v>
      </c>
      <c r="F23" s="1"/>
      <c r="G23" s="1"/>
    </row>
    <row r="24" spans="1:7" x14ac:dyDescent="0.25">
      <c r="A24" s="146" t="s">
        <v>18</v>
      </c>
      <c r="B24" s="11">
        <f>DWH!H87</f>
        <v>661</v>
      </c>
      <c r="C24" s="11">
        <f>DWH!I87</f>
        <v>823</v>
      </c>
      <c r="D24" s="14">
        <f t="shared" si="0"/>
        <v>-162</v>
      </c>
      <c r="E24" s="23">
        <f t="shared" si="1"/>
        <v>-0.19700000000000001</v>
      </c>
      <c r="F24" s="1"/>
      <c r="G24" s="1"/>
    </row>
    <row r="25" spans="1:7" ht="15.75" thickBot="1" x14ac:dyDescent="0.3">
      <c r="A25" s="147" t="s">
        <v>19</v>
      </c>
      <c r="B25" s="17">
        <f>DWH!H88</f>
        <v>983</v>
      </c>
      <c r="C25" s="17">
        <f>DWH!I88</f>
        <v>911</v>
      </c>
      <c r="D25" s="28">
        <f t="shared" si="0"/>
        <v>72</v>
      </c>
      <c r="E25" s="29">
        <f t="shared" si="1"/>
        <v>7.9000000000000001E-2</v>
      </c>
      <c r="F25" s="1"/>
      <c r="G25" s="1"/>
    </row>
    <row r="26" spans="1:7" ht="15.75" thickTop="1" x14ac:dyDescent="0.25">
      <c r="A26" s="145" t="s">
        <v>20</v>
      </c>
      <c r="B26" s="19">
        <f>DWH!H64</f>
        <v>96</v>
      </c>
      <c r="C26" s="19">
        <f>DWH!I64</f>
        <v>92</v>
      </c>
      <c r="D26" s="19">
        <f t="shared" si="0"/>
        <v>4</v>
      </c>
      <c r="E26" s="144">
        <f t="shared" si="1"/>
        <v>4.2999999999999997E-2</v>
      </c>
    </row>
    <row r="27" spans="1:7" ht="15.75" thickBot="1" x14ac:dyDescent="0.3">
      <c r="A27" s="148" t="s">
        <v>21</v>
      </c>
      <c r="B27" s="17">
        <f>DWH!H73</f>
        <v>30</v>
      </c>
      <c r="C27" s="17">
        <f>DWH!I73</f>
        <v>45</v>
      </c>
      <c r="D27" s="28">
        <f t="shared" si="0"/>
        <v>-15</v>
      </c>
      <c r="E27" s="29">
        <f t="shared" si="1"/>
        <v>-0.33300000000000002</v>
      </c>
    </row>
    <row r="28" spans="1:7" ht="15.75" thickTop="1" x14ac:dyDescent="0.25">
      <c r="A28" s="149" t="s">
        <v>22</v>
      </c>
      <c r="B28" s="143">
        <f>DWH!I95</f>
        <v>288</v>
      </c>
      <c r="C28" s="143">
        <f>DWH!J95</f>
        <v>388</v>
      </c>
      <c r="D28" s="19">
        <f t="shared" si="0"/>
        <v>-100</v>
      </c>
      <c r="E28" s="144">
        <f t="shared" si="1"/>
        <v>-0.25800000000000001</v>
      </c>
    </row>
    <row r="29" spans="1:7" x14ac:dyDescent="0.25">
      <c r="A29" s="146" t="s">
        <v>23</v>
      </c>
      <c r="B29" s="20">
        <f>DWH!I96</f>
        <v>1258</v>
      </c>
      <c r="C29" s="20">
        <f>DWH!J96</f>
        <v>1249</v>
      </c>
      <c r="D29" s="14">
        <f t="shared" si="0"/>
        <v>9</v>
      </c>
      <c r="E29" s="23">
        <f t="shared" si="1"/>
        <v>7.0000000000000001E-3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1646</v>
      </c>
      <c r="C36" s="14">
        <f>DWH!J18</f>
        <v>1991</v>
      </c>
      <c r="D36" s="14">
        <f>B36-C36</f>
        <v>-345</v>
      </c>
      <c r="E36" s="23">
        <f>D36/C36</f>
        <v>-0.17299999999999999</v>
      </c>
    </row>
    <row r="37" spans="1:7" x14ac:dyDescent="0.25">
      <c r="A37" s="10" t="s">
        <v>3</v>
      </c>
      <c r="B37" s="14">
        <f>DWH!I19</f>
        <v>115</v>
      </c>
      <c r="C37" s="14">
        <f>DWH!J19</f>
        <v>124</v>
      </c>
      <c r="D37" s="14">
        <f t="shared" ref="D37:D53" si="2">B37-C37</f>
        <v>-9</v>
      </c>
      <c r="E37" s="23">
        <f t="shared" ref="E37:E53" si="3">D37/C37</f>
        <v>-7.2999999999999995E-2</v>
      </c>
    </row>
    <row r="38" spans="1:7" x14ac:dyDescent="0.25">
      <c r="A38" s="10" t="s">
        <v>4</v>
      </c>
      <c r="B38" s="14">
        <f>DWH!I20</f>
        <v>907</v>
      </c>
      <c r="C38" s="14">
        <f>DWH!J20</f>
        <v>1062</v>
      </c>
      <c r="D38" s="14">
        <f t="shared" si="2"/>
        <v>-155</v>
      </c>
      <c r="E38" s="23">
        <f t="shared" si="3"/>
        <v>-0.14599999999999999</v>
      </c>
    </row>
    <row r="39" spans="1:7" x14ac:dyDescent="0.25">
      <c r="A39" s="10" t="s">
        <v>5</v>
      </c>
      <c r="B39" s="14">
        <f>DWH!I21</f>
        <v>382</v>
      </c>
      <c r="C39" s="14">
        <f>DWH!J21</f>
        <v>466</v>
      </c>
      <c r="D39" s="14">
        <f t="shared" si="2"/>
        <v>-84</v>
      </c>
      <c r="E39" s="23">
        <f t="shared" si="3"/>
        <v>-0.18</v>
      </c>
    </row>
    <row r="40" spans="1:7" x14ac:dyDescent="0.25">
      <c r="A40" s="10" t="s">
        <v>6</v>
      </c>
      <c r="B40" s="14">
        <f>DWH!I22</f>
        <v>242</v>
      </c>
      <c r="C40" s="14">
        <f>DWH!J22</f>
        <v>339</v>
      </c>
      <c r="D40" s="14">
        <f t="shared" si="2"/>
        <v>-97</v>
      </c>
      <c r="E40" s="23">
        <f t="shared" si="3"/>
        <v>-0.28599999999999998</v>
      </c>
    </row>
    <row r="41" spans="1:7" x14ac:dyDescent="0.25">
      <c r="A41" s="10" t="s">
        <v>7</v>
      </c>
      <c r="B41" s="14">
        <f>DWH!I23</f>
        <v>629</v>
      </c>
      <c r="C41" s="14">
        <f>DWH!J23</f>
        <v>770</v>
      </c>
      <c r="D41" s="14">
        <f t="shared" si="2"/>
        <v>-141</v>
      </c>
      <c r="E41" s="23">
        <f t="shared" si="3"/>
        <v>-0.183</v>
      </c>
    </row>
    <row r="42" spans="1:7" x14ac:dyDescent="0.25">
      <c r="A42" s="10" t="s">
        <v>51</v>
      </c>
      <c r="B42" s="14">
        <f>DWH!I24</f>
        <v>800</v>
      </c>
      <c r="C42" s="14">
        <f>DWH!J24</f>
        <v>895</v>
      </c>
      <c r="D42" s="14">
        <f t="shared" si="2"/>
        <v>-95</v>
      </c>
      <c r="E42" s="23">
        <f t="shared" si="3"/>
        <v>-0.106</v>
      </c>
    </row>
    <row r="43" spans="1:7" x14ac:dyDescent="0.25">
      <c r="A43" s="10" t="s">
        <v>9</v>
      </c>
      <c r="B43" s="14">
        <f>DWH!I25</f>
        <v>296</v>
      </c>
      <c r="C43" s="14">
        <f>DWH!J25</f>
        <v>362</v>
      </c>
      <c r="D43" s="14">
        <f t="shared" si="2"/>
        <v>-66</v>
      </c>
      <c r="E43" s="23">
        <f t="shared" si="3"/>
        <v>-0.182</v>
      </c>
    </row>
    <row r="44" spans="1:7" x14ac:dyDescent="0.25">
      <c r="A44" s="10" t="s">
        <v>128</v>
      </c>
      <c r="B44" s="14">
        <f>DWH!I26</f>
        <v>20</v>
      </c>
      <c r="C44" s="14">
        <f>DWH!J26</f>
        <v>18</v>
      </c>
      <c r="D44" s="14">
        <f t="shared" si="2"/>
        <v>2</v>
      </c>
      <c r="E44" s="23">
        <f t="shared" si="3"/>
        <v>0.111</v>
      </c>
    </row>
    <row r="45" spans="1:7" x14ac:dyDescent="0.25">
      <c r="A45" s="10" t="s">
        <v>11</v>
      </c>
      <c r="B45" s="14">
        <f>DWH!I27</f>
        <v>434</v>
      </c>
      <c r="C45" s="14">
        <f>DWH!J27</f>
        <v>763</v>
      </c>
      <c r="D45" s="14">
        <f t="shared" si="2"/>
        <v>-329</v>
      </c>
      <c r="E45" s="23">
        <f t="shared" si="3"/>
        <v>-0.43099999999999999</v>
      </c>
    </row>
    <row r="46" spans="1:7" x14ac:dyDescent="0.25">
      <c r="A46" s="10" t="s">
        <v>12</v>
      </c>
      <c r="B46" s="14">
        <f>DWH!I28</f>
        <v>235</v>
      </c>
      <c r="C46" s="14">
        <f>DWH!J28</f>
        <v>477</v>
      </c>
      <c r="D46" s="14">
        <f t="shared" si="2"/>
        <v>-242</v>
      </c>
      <c r="E46" s="23">
        <f t="shared" si="3"/>
        <v>-0.50700000000000001</v>
      </c>
    </row>
    <row r="47" spans="1:7" x14ac:dyDescent="0.25">
      <c r="A47" s="10" t="s">
        <v>13</v>
      </c>
      <c r="B47" s="14">
        <f>DWH!I29</f>
        <v>1060</v>
      </c>
      <c r="C47" s="14">
        <f>DWH!J29</f>
        <v>1269</v>
      </c>
      <c r="D47" s="14">
        <f t="shared" si="2"/>
        <v>-209</v>
      </c>
      <c r="E47" s="23">
        <f t="shared" si="3"/>
        <v>-0.16500000000000001</v>
      </c>
    </row>
    <row r="48" spans="1:7" x14ac:dyDescent="0.25">
      <c r="A48" s="10" t="s">
        <v>14</v>
      </c>
      <c r="B48" s="14">
        <f>DWH!I30</f>
        <v>324</v>
      </c>
      <c r="C48" s="14">
        <f>DWH!J30</f>
        <v>448</v>
      </c>
      <c r="D48" s="14">
        <f t="shared" si="2"/>
        <v>-124</v>
      </c>
      <c r="E48" s="23">
        <f t="shared" si="3"/>
        <v>-0.27700000000000002</v>
      </c>
    </row>
    <row r="49" spans="1:7" x14ac:dyDescent="0.25">
      <c r="A49" s="146" t="s">
        <v>15</v>
      </c>
      <c r="B49" s="11">
        <f>DWH!I55</f>
        <v>419</v>
      </c>
      <c r="C49" s="11">
        <f>DWH!J55</f>
        <v>405</v>
      </c>
      <c r="D49" s="14">
        <f t="shared" si="2"/>
        <v>14</v>
      </c>
      <c r="E49" s="23">
        <f t="shared" si="3"/>
        <v>3.5000000000000003E-2</v>
      </c>
    </row>
    <row r="50" spans="1:7" ht="15.75" thickBot="1" x14ac:dyDescent="0.3">
      <c r="A50" s="146" t="s">
        <v>16</v>
      </c>
      <c r="B50" s="17">
        <f>DWH!I56</f>
        <v>500</v>
      </c>
      <c r="C50" s="17">
        <f>DWH!J56</f>
        <v>505</v>
      </c>
      <c r="D50" s="28">
        <f t="shared" si="2"/>
        <v>-5</v>
      </c>
      <c r="E50" s="29">
        <f t="shared" si="3"/>
        <v>-0.01</v>
      </c>
    </row>
    <row r="51" spans="1:7" ht="16.5" thickTop="1" thickBot="1" x14ac:dyDescent="0.3">
      <c r="A51" s="150" t="s">
        <v>20</v>
      </c>
      <c r="B51" s="22">
        <f>DWH!H65</f>
        <v>34</v>
      </c>
      <c r="C51" s="22">
        <f>DWH!I65</f>
        <v>41</v>
      </c>
      <c r="D51" s="22">
        <f t="shared" si="2"/>
        <v>-7</v>
      </c>
      <c r="E51" s="24">
        <f t="shared" si="3"/>
        <v>-0.17100000000000001</v>
      </c>
    </row>
    <row r="52" spans="1:7" ht="15.75" thickTop="1" x14ac:dyDescent="0.25">
      <c r="A52" s="146" t="s">
        <v>22</v>
      </c>
      <c r="B52" s="20">
        <f>DWH!I97</f>
        <v>132</v>
      </c>
      <c r="C52" s="20">
        <f>DWH!J97</f>
        <v>200</v>
      </c>
      <c r="D52" s="14">
        <f t="shared" si="2"/>
        <v>-68</v>
      </c>
      <c r="E52" s="23">
        <f t="shared" si="3"/>
        <v>-0.34</v>
      </c>
    </row>
    <row r="53" spans="1:7" x14ac:dyDescent="0.25">
      <c r="A53" s="146" t="s">
        <v>23</v>
      </c>
      <c r="B53" s="12">
        <f>DWH!I98</f>
        <v>632</v>
      </c>
      <c r="C53" s="12">
        <f>DWH!J98</f>
        <v>614</v>
      </c>
      <c r="D53" s="14">
        <f t="shared" si="2"/>
        <v>18</v>
      </c>
      <c r="E53" s="23">
        <f t="shared" si="3"/>
        <v>2.9000000000000001E-2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2333</v>
      </c>
      <c r="C59" s="14">
        <f>DWH!J31</f>
        <v>2571</v>
      </c>
      <c r="D59" s="14">
        <f>B59-C59</f>
        <v>-238</v>
      </c>
      <c r="E59" s="23">
        <f>D59/C59</f>
        <v>-9.2999999999999999E-2</v>
      </c>
    </row>
    <row r="60" spans="1:7" x14ac:dyDescent="0.25">
      <c r="A60" s="10" t="s">
        <v>3</v>
      </c>
      <c r="B60" s="14">
        <f>DWH!I32</f>
        <v>210</v>
      </c>
      <c r="C60" s="14">
        <f>DWH!J32</f>
        <v>196</v>
      </c>
      <c r="D60" s="14">
        <f t="shared" ref="D60:D76" si="4">B60-C60</f>
        <v>14</v>
      </c>
      <c r="E60" s="23">
        <f t="shared" ref="E60:E76" si="5">D60/C60</f>
        <v>7.0999999999999994E-2</v>
      </c>
    </row>
    <row r="61" spans="1:7" x14ac:dyDescent="0.25">
      <c r="A61" s="10" t="s">
        <v>4</v>
      </c>
      <c r="B61" s="14">
        <f>DWH!I33</f>
        <v>1138</v>
      </c>
      <c r="C61" s="14">
        <f>DWH!J33</f>
        <v>1233</v>
      </c>
      <c r="D61" s="14">
        <f t="shared" si="4"/>
        <v>-95</v>
      </c>
      <c r="E61" s="23">
        <f t="shared" si="5"/>
        <v>-7.6999999999999999E-2</v>
      </c>
    </row>
    <row r="62" spans="1:7" x14ac:dyDescent="0.25">
      <c r="A62" s="10" t="s">
        <v>5</v>
      </c>
      <c r="B62" s="14">
        <f>DWH!I34</f>
        <v>472</v>
      </c>
      <c r="C62" s="14">
        <f>DWH!J34</f>
        <v>578</v>
      </c>
      <c r="D62" s="14">
        <f t="shared" si="4"/>
        <v>-106</v>
      </c>
      <c r="E62" s="23">
        <f t="shared" si="5"/>
        <v>-0.183</v>
      </c>
    </row>
    <row r="63" spans="1:7" x14ac:dyDescent="0.25">
      <c r="A63" s="10" t="s">
        <v>6</v>
      </c>
      <c r="B63" s="14">
        <f>DWH!I35</f>
        <v>513</v>
      </c>
      <c r="C63" s="14">
        <f>DWH!J35</f>
        <v>564</v>
      </c>
      <c r="D63" s="14">
        <f t="shared" si="4"/>
        <v>-51</v>
      </c>
      <c r="E63" s="23">
        <f t="shared" si="5"/>
        <v>-0.09</v>
      </c>
    </row>
    <row r="64" spans="1:7" x14ac:dyDescent="0.25">
      <c r="A64" s="10" t="s">
        <v>7</v>
      </c>
      <c r="B64" s="14">
        <f>DWH!I36</f>
        <v>967</v>
      </c>
      <c r="C64" s="14">
        <f>DWH!J36</f>
        <v>1056</v>
      </c>
      <c r="D64" s="14">
        <f t="shared" si="4"/>
        <v>-89</v>
      </c>
      <c r="E64" s="23">
        <f t="shared" si="5"/>
        <v>-8.4000000000000005E-2</v>
      </c>
    </row>
    <row r="65" spans="1:5" x14ac:dyDescent="0.25">
      <c r="A65" s="10" t="s">
        <v>8</v>
      </c>
      <c r="B65" s="14">
        <f>DWH!I37</f>
        <v>957</v>
      </c>
      <c r="C65" s="14">
        <f>DWH!J37</f>
        <v>1033</v>
      </c>
      <c r="D65" s="14">
        <f t="shared" si="4"/>
        <v>-76</v>
      </c>
      <c r="E65" s="23">
        <f t="shared" si="5"/>
        <v>-7.3999999999999996E-2</v>
      </c>
    </row>
    <row r="66" spans="1:5" x14ac:dyDescent="0.25">
      <c r="A66" s="10" t="s">
        <v>9</v>
      </c>
      <c r="B66" s="14">
        <f>DWH!I38</f>
        <v>431</v>
      </c>
      <c r="C66" s="14">
        <f>DWH!J38</f>
        <v>545</v>
      </c>
      <c r="D66" s="14">
        <f t="shared" si="4"/>
        <v>-114</v>
      </c>
      <c r="E66" s="23">
        <f t="shared" si="5"/>
        <v>-0.20899999999999999</v>
      </c>
    </row>
    <row r="67" spans="1:5" x14ac:dyDescent="0.25">
      <c r="A67" s="10" t="s">
        <v>128</v>
      </c>
      <c r="B67" s="14">
        <f>DWH!I39</f>
        <v>39</v>
      </c>
      <c r="C67" s="14">
        <f>DWH!J39</f>
        <v>28</v>
      </c>
      <c r="D67" s="14">
        <f t="shared" si="4"/>
        <v>11</v>
      </c>
      <c r="E67" s="23">
        <f t="shared" si="5"/>
        <v>0.39300000000000002</v>
      </c>
    </row>
    <row r="68" spans="1:5" x14ac:dyDescent="0.25">
      <c r="A68" s="10" t="s">
        <v>11</v>
      </c>
      <c r="B68" s="14">
        <f>DWH!I40</f>
        <v>761</v>
      </c>
      <c r="C68" s="14">
        <f>DWH!J40</f>
        <v>1075</v>
      </c>
      <c r="D68" s="14">
        <f t="shared" si="4"/>
        <v>-314</v>
      </c>
      <c r="E68" s="23">
        <f t="shared" si="5"/>
        <v>-0.29199999999999998</v>
      </c>
    </row>
    <row r="69" spans="1:5" x14ac:dyDescent="0.25">
      <c r="A69" s="10" t="s">
        <v>12</v>
      </c>
      <c r="B69" s="14">
        <f>DWH!I41</f>
        <v>464</v>
      </c>
      <c r="C69" s="14">
        <f>DWH!J41</f>
        <v>775</v>
      </c>
      <c r="D69" s="14">
        <f t="shared" si="4"/>
        <v>-311</v>
      </c>
      <c r="E69" s="23">
        <f t="shared" si="5"/>
        <v>-0.40100000000000002</v>
      </c>
    </row>
    <row r="70" spans="1:5" x14ac:dyDescent="0.25">
      <c r="A70" s="10" t="s">
        <v>13</v>
      </c>
      <c r="B70" s="14">
        <f>DWH!I42</f>
        <v>1349</v>
      </c>
      <c r="C70" s="14">
        <f>DWH!J42</f>
        <v>1496</v>
      </c>
      <c r="D70" s="14">
        <f t="shared" si="4"/>
        <v>-147</v>
      </c>
      <c r="E70" s="23">
        <f t="shared" si="5"/>
        <v>-9.8000000000000004E-2</v>
      </c>
    </row>
    <row r="71" spans="1:5" x14ac:dyDescent="0.25">
      <c r="A71" s="10" t="s">
        <v>14</v>
      </c>
      <c r="B71" s="14">
        <f>DWH!I43</f>
        <v>483</v>
      </c>
      <c r="C71" s="14">
        <f>DWH!J43</f>
        <v>540</v>
      </c>
      <c r="D71" s="14">
        <f t="shared" si="4"/>
        <v>-57</v>
      </c>
      <c r="E71" s="23">
        <f t="shared" si="5"/>
        <v>-0.106</v>
      </c>
    </row>
    <row r="72" spans="1:5" x14ac:dyDescent="0.25">
      <c r="A72" s="146" t="s">
        <v>15</v>
      </c>
      <c r="B72" s="11">
        <f>DWH!I57</f>
        <v>606</v>
      </c>
      <c r="C72" s="11">
        <f>DWH!J57</f>
        <v>633</v>
      </c>
      <c r="D72" s="14">
        <f t="shared" si="4"/>
        <v>-27</v>
      </c>
      <c r="E72" s="23">
        <f t="shared" si="5"/>
        <v>-4.2999999999999997E-2</v>
      </c>
    </row>
    <row r="73" spans="1:5" ht="15.75" thickBot="1" x14ac:dyDescent="0.3">
      <c r="A73" s="146" t="s">
        <v>16</v>
      </c>
      <c r="B73" s="11">
        <f>DWH!I58</f>
        <v>581</v>
      </c>
      <c r="C73" s="11">
        <f>DWH!J58</f>
        <v>608</v>
      </c>
      <c r="D73" s="28">
        <f t="shared" si="4"/>
        <v>-27</v>
      </c>
      <c r="E73" s="29">
        <f t="shared" si="5"/>
        <v>-4.3999999999999997E-2</v>
      </c>
    </row>
    <row r="74" spans="1:5" ht="16.5" thickTop="1" thickBot="1" x14ac:dyDescent="0.3">
      <c r="A74" s="150" t="s">
        <v>20</v>
      </c>
      <c r="B74" s="22">
        <f>DWH!H66</f>
        <v>62</v>
      </c>
      <c r="C74" s="22">
        <f>DWH!I66</f>
        <v>51</v>
      </c>
      <c r="D74" s="22">
        <f t="shared" si="4"/>
        <v>11</v>
      </c>
      <c r="E74" s="24">
        <f t="shared" si="5"/>
        <v>0.216</v>
      </c>
    </row>
    <row r="75" spans="1:5" ht="15.75" thickTop="1" x14ac:dyDescent="0.25">
      <c r="A75" s="146" t="s">
        <v>22</v>
      </c>
      <c r="B75" s="12">
        <f>DWH!I99</f>
        <v>156</v>
      </c>
      <c r="C75" s="12">
        <f>DWH!J99</f>
        <v>188</v>
      </c>
      <c r="D75" s="14">
        <f t="shared" si="4"/>
        <v>-32</v>
      </c>
      <c r="E75" s="23">
        <f t="shared" si="5"/>
        <v>-0.17</v>
      </c>
    </row>
    <row r="76" spans="1:5" x14ac:dyDescent="0.25">
      <c r="A76" s="146" t="s">
        <v>23</v>
      </c>
      <c r="B76" s="12">
        <f>DWH!I100</f>
        <v>626</v>
      </c>
      <c r="C76" s="12">
        <f>DWH!J100</f>
        <v>635</v>
      </c>
      <c r="D76" s="14">
        <f t="shared" si="4"/>
        <v>-9</v>
      </c>
      <c r="E76" s="23">
        <f t="shared" si="5"/>
        <v>-1.4E-2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1384</v>
      </c>
      <c r="C8" s="14">
        <f>DWH!L5</f>
        <v>1582</v>
      </c>
      <c r="D8" s="14">
        <f>B8-C8</f>
        <v>-198</v>
      </c>
      <c r="E8" s="23">
        <f>D8/C8</f>
        <v>-0.125</v>
      </c>
      <c r="F8" s="1"/>
      <c r="G8" s="1"/>
    </row>
    <row r="9" spans="1:7" x14ac:dyDescent="0.25">
      <c r="A9" s="10" t="s">
        <v>3</v>
      </c>
      <c r="B9" s="14">
        <f>DWH!K6</f>
        <v>90</v>
      </c>
      <c r="C9" s="14">
        <f>DWH!L6</f>
        <v>107</v>
      </c>
      <c r="D9" s="14">
        <f t="shared" ref="D9:D29" si="0">B9-C9</f>
        <v>-17</v>
      </c>
      <c r="E9" s="23">
        <f t="shared" ref="E9:E29" si="1">D9/C9</f>
        <v>-0.159</v>
      </c>
      <c r="F9" s="1"/>
      <c r="G9" s="1"/>
    </row>
    <row r="10" spans="1:7" x14ac:dyDescent="0.25">
      <c r="A10" s="10" t="s">
        <v>4</v>
      </c>
      <c r="B10" s="14">
        <f>DWH!K7</f>
        <v>720</v>
      </c>
      <c r="C10" s="14">
        <f>DWH!L7</f>
        <v>775</v>
      </c>
      <c r="D10" s="14">
        <f t="shared" si="0"/>
        <v>-55</v>
      </c>
      <c r="E10" s="23">
        <f t="shared" si="1"/>
        <v>-7.0999999999999994E-2</v>
      </c>
      <c r="F10" s="1"/>
      <c r="G10" s="1"/>
    </row>
    <row r="11" spans="1:7" x14ac:dyDescent="0.25">
      <c r="A11" s="10" t="s">
        <v>5</v>
      </c>
      <c r="B11" s="14">
        <f>DWH!K8</f>
        <v>289</v>
      </c>
      <c r="C11" s="14">
        <f>DWH!L8</f>
        <v>377</v>
      </c>
      <c r="D11" s="14">
        <f t="shared" si="0"/>
        <v>-88</v>
      </c>
      <c r="E11" s="23">
        <f t="shared" si="1"/>
        <v>-0.23300000000000001</v>
      </c>
      <c r="F11" s="1"/>
      <c r="G11" s="1"/>
    </row>
    <row r="12" spans="1:7" x14ac:dyDescent="0.25">
      <c r="A12" s="10" t="s">
        <v>6</v>
      </c>
      <c r="B12" s="14">
        <f>DWH!K9</f>
        <v>285</v>
      </c>
      <c r="C12" s="14">
        <f>DWH!L9</f>
        <v>323</v>
      </c>
      <c r="D12" s="14">
        <f t="shared" si="0"/>
        <v>-38</v>
      </c>
      <c r="E12" s="23">
        <f t="shared" si="1"/>
        <v>-0.11799999999999999</v>
      </c>
      <c r="F12" s="1"/>
      <c r="G12" s="1"/>
    </row>
    <row r="13" spans="1:7" x14ac:dyDescent="0.25">
      <c r="A13" s="10" t="s">
        <v>7</v>
      </c>
      <c r="B13" s="14">
        <f>DWH!K10</f>
        <v>554</v>
      </c>
      <c r="C13" s="14">
        <f>DWH!L10</f>
        <v>669</v>
      </c>
      <c r="D13" s="14">
        <f t="shared" si="0"/>
        <v>-115</v>
      </c>
      <c r="E13" s="23">
        <f t="shared" si="1"/>
        <v>-0.17199999999999999</v>
      </c>
      <c r="F13" s="1"/>
      <c r="G13" s="1"/>
    </row>
    <row r="14" spans="1:7" x14ac:dyDescent="0.25">
      <c r="A14" s="10" t="s">
        <v>8</v>
      </c>
      <c r="B14" s="14">
        <f>DWH!K11</f>
        <v>581</v>
      </c>
      <c r="C14" s="14">
        <f>DWH!L11</f>
        <v>641</v>
      </c>
      <c r="D14" s="14">
        <f t="shared" si="0"/>
        <v>-60</v>
      </c>
      <c r="E14" s="23">
        <f t="shared" si="1"/>
        <v>-9.4E-2</v>
      </c>
      <c r="F14" s="1"/>
      <c r="G14" s="1"/>
    </row>
    <row r="15" spans="1:7" x14ac:dyDescent="0.25">
      <c r="A15" s="10" t="s">
        <v>9</v>
      </c>
      <c r="B15" s="14">
        <f>DWH!K12</f>
        <v>245</v>
      </c>
      <c r="C15" s="14">
        <f>DWH!L12</f>
        <v>329</v>
      </c>
      <c r="D15" s="14">
        <f t="shared" si="0"/>
        <v>-84</v>
      </c>
      <c r="E15" s="23">
        <f t="shared" si="1"/>
        <v>-0.255</v>
      </c>
      <c r="F15" s="1"/>
      <c r="G15" s="1"/>
    </row>
    <row r="16" spans="1:7" x14ac:dyDescent="0.25">
      <c r="A16" s="10" t="s">
        <v>128</v>
      </c>
      <c r="B16" s="14">
        <f>DWH!K13</f>
        <v>21</v>
      </c>
      <c r="C16" s="14">
        <f>DWH!L13</f>
        <v>29</v>
      </c>
      <c r="D16" s="14">
        <f t="shared" si="0"/>
        <v>-8</v>
      </c>
      <c r="E16" s="23">
        <f t="shared" si="1"/>
        <v>-0.27600000000000002</v>
      </c>
      <c r="F16" s="1"/>
      <c r="G16" s="1"/>
    </row>
    <row r="17" spans="1:7" x14ac:dyDescent="0.25">
      <c r="A17" s="10" t="s">
        <v>11</v>
      </c>
      <c r="B17" s="14">
        <f>DWH!K14</f>
        <v>475</v>
      </c>
      <c r="C17" s="14">
        <f>DWH!L14</f>
        <v>684</v>
      </c>
      <c r="D17" s="14">
        <f t="shared" si="0"/>
        <v>-209</v>
      </c>
      <c r="E17" s="23">
        <f t="shared" si="1"/>
        <v>-0.30599999999999999</v>
      </c>
      <c r="F17" s="1"/>
      <c r="G17" s="1"/>
    </row>
    <row r="18" spans="1:7" x14ac:dyDescent="0.25">
      <c r="A18" s="10" t="s">
        <v>12</v>
      </c>
      <c r="B18" s="14">
        <f>DWH!K15</f>
        <v>265</v>
      </c>
      <c r="C18" s="14">
        <f>DWH!L15</f>
        <v>471</v>
      </c>
      <c r="D18" s="14">
        <f t="shared" si="0"/>
        <v>-206</v>
      </c>
      <c r="E18" s="23">
        <f t="shared" si="1"/>
        <v>-0.437</v>
      </c>
      <c r="F18" s="1"/>
      <c r="G18" s="1"/>
    </row>
    <row r="19" spans="1:7" x14ac:dyDescent="0.25">
      <c r="A19" s="10" t="s">
        <v>13</v>
      </c>
      <c r="B19" s="14">
        <f>DWH!K16</f>
        <v>809</v>
      </c>
      <c r="C19" s="14">
        <f>DWH!L16</f>
        <v>918</v>
      </c>
      <c r="D19" s="14">
        <f t="shared" si="0"/>
        <v>-109</v>
      </c>
      <c r="E19" s="23">
        <f t="shared" si="1"/>
        <v>-0.11899999999999999</v>
      </c>
      <c r="F19" s="1"/>
      <c r="G19" s="1"/>
    </row>
    <row r="20" spans="1:7" x14ac:dyDescent="0.25">
      <c r="A20" s="10" t="s">
        <v>14</v>
      </c>
      <c r="B20" s="14">
        <f>DWH!K17</f>
        <v>300</v>
      </c>
      <c r="C20" s="14">
        <f>DWH!L17</f>
        <v>395</v>
      </c>
      <c r="D20" s="14">
        <f t="shared" si="0"/>
        <v>-95</v>
      </c>
      <c r="E20" s="23">
        <f t="shared" si="1"/>
        <v>-0.24099999999999999</v>
      </c>
      <c r="F20" s="1"/>
      <c r="G20" s="1"/>
    </row>
    <row r="21" spans="1:7" x14ac:dyDescent="0.25">
      <c r="A21" s="146" t="s">
        <v>15</v>
      </c>
      <c r="B21" s="11">
        <f>DWH!K53</f>
        <v>330</v>
      </c>
      <c r="C21" s="11">
        <f>DWH!L53</f>
        <v>337</v>
      </c>
      <c r="D21" s="14">
        <f t="shared" si="0"/>
        <v>-7</v>
      </c>
      <c r="E21" s="23">
        <f t="shared" si="1"/>
        <v>-2.1000000000000001E-2</v>
      </c>
      <c r="F21" s="1"/>
      <c r="G21" s="1"/>
    </row>
    <row r="22" spans="1:7" ht="15.75" thickBot="1" x14ac:dyDescent="0.3">
      <c r="A22" s="147" t="s">
        <v>16</v>
      </c>
      <c r="B22" s="17">
        <f>DWH!K54</f>
        <v>415</v>
      </c>
      <c r="C22" s="17">
        <f>DWH!L54</f>
        <v>393</v>
      </c>
      <c r="D22" s="28">
        <f t="shared" si="0"/>
        <v>22</v>
      </c>
      <c r="E22" s="29">
        <f t="shared" si="1"/>
        <v>5.6000000000000001E-2</v>
      </c>
      <c r="F22" s="1"/>
      <c r="G22" s="1"/>
    </row>
    <row r="23" spans="1:7" ht="15.75" thickTop="1" x14ac:dyDescent="0.25">
      <c r="A23" s="145" t="s">
        <v>101</v>
      </c>
      <c r="B23" s="19">
        <f>DWH!J80</f>
        <v>309</v>
      </c>
      <c r="C23" s="19">
        <f>DWH!K80</f>
        <v>285</v>
      </c>
      <c r="D23" s="19">
        <f t="shared" si="0"/>
        <v>24</v>
      </c>
      <c r="E23" s="144">
        <f t="shared" si="1"/>
        <v>8.4000000000000005E-2</v>
      </c>
      <c r="F23" s="1"/>
      <c r="G23" s="1"/>
    </row>
    <row r="24" spans="1:7" x14ac:dyDescent="0.25">
      <c r="A24" s="146" t="s">
        <v>18</v>
      </c>
      <c r="B24" s="11">
        <f>DWH!J87</f>
        <v>116</v>
      </c>
      <c r="C24" s="11">
        <f>DWH!K87</f>
        <v>118</v>
      </c>
      <c r="D24" s="14">
        <f t="shared" si="0"/>
        <v>-2</v>
      </c>
      <c r="E24" s="23">
        <f t="shared" si="1"/>
        <v>-1.7000000000000001E-2</v>
      </c>
      <c r="F24" s="1"/>
      <c r="G24" s="1"/>
    </row>
    <row r="25" spans="1:7" ht="15.75" thickBot="1" x14ac:dyDescent="0.3">
      <c r="A25" s="147" t="s">
        <v>19</v>
      </c>
      <c r="B25" s="17">
        <f>DWH!J88</f>
        <v>148</v>
      </c>
      <c r="C25" s="17">
        <f>DWH!K88</f>
        <v>144</v>
      </c>
      <c r="D25" s="28">
        <f t="shared" si="0"/>
        <v>4</v>
      </c>
      <c r="E25" s="29">
        <f t="shared" si="1"/>
        <v>2.8000000000000001E-2</v>
      </c>
      <c r="F25" s="1"/>
      <c r="G25" s="1"/>
    </row>
    <row r="26" spans="1:7" ht="15.75" thickTop="1" x14ac:dyDescent="0.25">
      <c r="A26" s="145" t="s">
        <v>20</v>
      </c>
      <c r="B26" s="19">
        <f>DWH!J64</f>
        <v>24</v>
      </c>
      <c r="C26" s="19">
        <f>DWH!K64</f>
        <v>25</v>
      </c>
      <c r="D26" s="19">
        <f t="shared" si="0"/>
        <v>-1</v>
      </c>
      <c r="E26" s="144">
        <f t="shared" si="1"/>
        <v>-0.04</v>
      </c>
    </row>
    <row r="27" spans="1:7" ht="15.75" thickBot="1" x14ac:dyDescent="0.3">
      <c r="A27" s="148" t="s">
        <v>21</v>
      </c>
      <c r="B27" s="17">
        <f>DWH!J73</f>
        <v>14</v>
      </c>
      <c r="C27" s="17">
        <f>DWH!K73</f>
        <v>12</v>
      </c>
      <c r="D27" s="28">
        <f t="shared" si="0"/>
        <v>2</v>
      </c>
      <c r="E27" s="29">
        <f t="shared" si="1"/>
        <v>0.16700000000000001</v>
      </c>
    </row>
    <row r="28" spans="1:7" ht="15.75" thickTop="1" x14ac:dyDescent="0.25">
      <c r="A28" s="149" t="s">
        <v>22</v>
      </c>
      <c r="B28" s="143">
        <f>DWH!K95</f>
        <v>108</v>
      </c>
      <c r="C28" s="143">
        <f>DWH!L95</f>
        <v>108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DWH!K96</f>
        <v>377</v>
      </c>
      <c r="C29" s="20">
        <f>DWH!L96</f>
        <v>370</v>
      </c>
      <c r="D29" s="14">
        <f t="shared" si="0"/>
        <v>7</v>
      </c>
      <c r="E29" s="23">
        <f t="shared" si="1"/>
        <v>1.9E-2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493</v>
      </c>
      <c r="C36" s="14">
        <f>DWH!L18</f>
        <v>565</v>
      </c>
      <c r="D36" s="14">
        <f>B36-C36</f>
        <v>-72</v>
      </c>
      <c r="E36" s="23">
        <f>D36/C36</f>
        <v>-0.127</v>
      </c>
    </row>
    <row r="37" spans="1:7" x14ac:dyDescent="0.25">
      <c r="A37" s="10" t="s">
        <v>3</v>
      </c>
      <c r="B37" s="14">
        <f>DWH!K19</f>
        <v>31</v>
      </c>
      <c r="C37" s="14">
        <f>DWH!L19</f>
        <v>45</v>
      </c>
      <c r="D37" s="14">
        <f t="shared" ref="D37:D53" si="2">B37-C37</f>
        <v>-14</v>
      </c>
      <c r="E37" s="23">
        <f t="shared" ref="E37:E53" si="3">D37/C37</f>
        <v>-0.311</v>
      </c>
    </row>
    <row r="38" spans="1:7" x14ac:dyDescent="0.25">
      <c r="A38" s="10" t="s">
        <v>4</v>
      </c>
      <c r="B38" s="14">
        <f>DWH!K20</f>
        <v>270</v>
      </c>
      <c r="C38" s="14">
        <f>DWH!L20</f>
        <v>294</v>
      </c>
      <c r="D38" s="14">
        <f t="shared" si="2"/>
        <v>-24</v>
      </c>
      <c r="E38" s="23">
        <f t="shared" si="3"/>
        <v>-8.2000000000000003E-2</v>
      </c>
    </row>
    <row r="39" spans="1:7" x14ac:dyDescent="0.25">
      <c r="A39" s="10" t="s">
        <v>5</v>
      </c>
      <c r="B39" s="14">
        <f>DWH!K21</f>
        <v>111</v>
      </c>
      <c r="C39" s="14">
        <f>DWH!L21</f>
        <v>134</v>
      </c>
      <c r="D39" s="14">
        <f t="shared" si="2"/>
        <v>-23</v>
      </c>
      <c r="E39" s="23">
        <f t="shared" si="3"/>
        <v>-0.17199999999999999</v>
      </c>
    </row>
    <row r="40" spans="1:7" x14ac:dyDescent="0.25">
      <c r="A40" s="10" t="s">
        <v>6</v>
      </c>
      <c r="B40" s="14">
        <f>DWH!K22</f>
        <v>81</v>
      </c>
      <c r="C40" s="14">
        <f>DWH!L22</f>
        <v>92</v>
      </c>
      <c r="D40" s="14">
        <f t="shared" si="2"/>
        <v>-11</v>
      </c>
      <c r="E40" s="23">
        <f t="shared" si="3"/>
        <v>-0.12</v>
      </c>
    </row>
    <row r="41" spans="1:7" x14ac:dyDescent="0.25">
      <c r="A41" s="10" t="s">
        <v>7</v>
      </c>
      <c r="B41" s="14">
        <f>DWH!K23</f>
        <v>162</v>
      </c>
      <c r="C41" s="14">
        <f>DWH!L23</f>
        <v>229</v>
      </c>
      <c r="D41" s="14">
        <f t="shared" si="2"/>
        <v>-67</v>
      </c>
      <c r="E41" s="23">
        <f t="shared" si="3"/>
        <v>-0.29299999999999998</v>
      </c>
    </row>
    <row r="42" spans="1:7" x14ac:dyDescent="0.25">
      <c r="A42" s="10" t="s">
        <v>51</v>
      </c>
      <c r="B42" s="14">
        <f>DWH!K24</f>
        <v>206</v>
      </c>
      <c r="C42" s="14">
        <f>DWH!L24</f>
        <v>234</v>
      </c>
      <c r="D42" s="14">
        <f t="shared" si="2"/>
        <v>-28</v>
      </c>
      <c r="E42" s="23">
        <f t="shared" si="3"/>
        <v>-0.12</v>
      </c>
    </row>
    <row r="43" spans="1:7" x14ac:dyDescent="0.25">
      <c r="A43" s="10" t="s">
        <v>9</v>
      </c>
      <c r="B43" s="14">
        <f>DWH!K25</f>
        <v>86</v>
      </c>
      <c r="C43" s="14">
        <f>DWH!L25</f>
        <v>115</v>
      </c>
      <c r="D43" s="14">
        <f t="shared" si="2"/>
        <v>-29</v>
      </c>
      <c r="E43" s="23">
        <f t="shared" si="3"/>
        <v>-0.252</v>
      </c>
    </row>
    <row r="44" spans="1:7" x14ac:dyDescent="0.25">
      <c r="A44" s="10" t="s">
        <v>128</v>
      </c>
      <c r="B44" s="14">
        <f>DWH!K26</f>
        <v>8</v>
      </c>
      <c r="C44" s="14">
        <f>DWH!L26</f>
        <v>10</v>
      </c>
      <c r="D44" s="14">
        <f t="shared" si="2"/>
        <v>-2</v>
      </c>
      <c r="E44" s="23">
        <f t="shared" si="3"/>
        <v>-0.2</v>
      </c>
    </row>
    <row r="45" spans="1:7" x14ac:dyDescent="0.25">
      <c r="A45" s="10" t="s">
        <v>11</v>
      </c>
      <c r="B45" s="14">
        <f>DWH!K27</f>
        <v>152</v>
      </c>
      <c r="C45" s="14">
        <f>DWH!L27</f>
        <v>198</v>
      </c>
      <c r="D45" s="14">
        <f t="shared" si="2"/>
        <v>-46</v>
      </c>
      <c r="E45" s="23">
        <f t="shared" si="3"/>
        <v>-0.23200000000000001</v>
      </c>
    </row>
    <row r="46" spans="1:7" x14ac:dyDescent="0.25">
      <c r="A46" s="10" t="s">
        <v>12</v>
      </c>
      <c r="B46" s="14">
        <f>DWH!K28</f>
        <v>75</v>
      </c>
      <c r="C46" s="14">
        <f>DWH!L28</f>
        <v>131</v>
      </c>
      <c r="D46" s="14">
        <f t="shared" si="2"/>
        <v>-56</v>
      </c>
      <c r="E46" s="23">
        <f t="shared" si="3"/>
        <v>-0.42699999999999999</v>
      </c>
    </row>
    <row r="47" spans="1:7" x14ac:dyDescent="0.25">
      <c r="A47" s="10" t="s">
        <v>13</v>
      </c>
      <c r="B47" s="14">
        <f>DWH!K29</f>
        <v>298</v>
      </c>
      <c r="C47" s="14">
        <f>DWH!L29</f>
        <v>336</v>
      </c>
      <c r="D47" s="14">
        <f t="shared" si="2"/>
        <v>-38</v>
      </c>
      <c r="E47" s="23">
        <f t="shared" si="3"/>
        <v>-0.113</v>
      </c>
    </row>
    <row r="48" spans="1:7" x14ac:dyDescent="0.25">
      <c r="A48" s="10" t="s">
        <v>14</v>
      </c>
      <c r="B48" s="14">
        <f>DWH!K30</f>
        <v>87</v>
      </c>
      <c r="C48" s="14">
        <f>DWH!L30</f>
        <v>121</v>
      </c>
      <c r="D48" s="14">
        <f t="shared" si="2"/>
        <v>-34</v>
      </c>
      <c r="E48" s="23">
        <f t="shared" si="3"/>
        <v>-0.28100000000000003</v>
      </c>
    </row>
    <row r="49" spans="1:7" x14ac:dyDescent="0.25">
      <c r="A49" s="146" t="s">
        <v>15</v>
      </c>
      <c r="B49" s="11">
        <f>DWH!K55</f>
        <v>140</v>
      </c>
      <c r="C49" s="11">
        <f>DWH!L55</f>
        <v>139</v>
      </c>
      <c r="D49" s="14">
        <f t="shared" si="2"/>
        <v>1</v>
      </c>
      <c r="E49" s="23">
        <f t="shared" si="3"/>
        <v>7.0000000000000001E-3</v>
      </c>
    </row>
    <row r="50" spans="1:7" ht="15.75" thickBot="1" x14ac:dyDescent="0.3">
      <c r="A50" s="146" t="s">
        <v>16</v>
      </c>
      <c r="B50" s="17">
        <f>DWH!K56</f>
        <v>165</v>
      </c>
      <c r="C50" s="17">
        <f>DWH!L56</f>
        <v>165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14</v>
      </c>
      <c r="D51" s="22">
        <f t="shared" si="2"/>
        <v>-3</v>
      </c>
      <c r="E51" s="24">
        <f t="shared" si="3"/>
        <v>-0.214</v>
      </c>
    </row>
    <row r="52" spans="1:7" ht="15.75" thickTop="1" x14ac:dyDescent="0.25">
      <c r="A52" s="146" t="s">
        <v>22</v>
      </c>
      <c r="B52" s="20">
        <f>DWH!K97</f>
        <v>45</v>
      </c>
      <c r="C52" s="20">
        <f>DWH!L97</f>
        <v>59</v>
      </c>
      <c r="D52" s="14">
        <f t="shared" si="2"/>
        <v>-14</v>
      </c>
      <c r="E52" s="23">
        <f t="shared" si="3"/>
        <v>-0.23699999999999999</v>
      </c>
    </row>
    <row r="53" spans="1:7" x14ac:dyDescent="0.25">
      <c r="A53" s="146" t="s">
        <v>23</v>
      </c>
      <c r="B53" s="12">
        <f>DWH!K98</f>
        <v>162</v>
      </c>
      <c r="C53" s="12">
        <f>DWH!L98</f>
        <v>175</v>
      </c>
      <c r="D53" s="14">
        <f t="shared" si="2"/>
        <v>-13</v>
      </c>
      <c r="E53" s="23">
        <f t="shared" si="3"/>
        <v>-7.3999999999999996E-2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891</v>
      </c>
      <c r="C59" s="14">
        <f>DWH!L31</f>
        <v>1017</v>
      </c>
      <c r="D59" s="14">
        <f>B59-C59</f>
        <v>-126</v>
      </c>
      <c r="E59" s="23">
        <f>D59/C59</f>
        <v>-0.124</v>
      </c>
    </row>
    <row r="60" spans="1:7" x14ac:dyDescent="0.25">
      <c r="A60" s="10" t="s">
        <v>3</v>
      </c>
      <c r="B60" s="14">
        <f>DWH!K32</f>
        <v>59</v>
      </c>
      <c r="C60" s="14">
        <f>DWH!L32</f>
        <v>62</v>
      </c>
      <c r="D60" s="14">
        <f t="shared" ref="D60:D76" si="4">B60-C60</f>
        <v>-3</v>
      </c>
      <c r="E60" s="23">
        <f t="shared" ref="E60:E76" si="5">D60/C60</f>
        <v>-4.8000000000000001E-2</v>
      </c>
    </row>
    <row r="61" spans="1:7" x14ac:dyDescent="0.25">
      <c r="A61" s="10" t="s">
        <v>4</v>
      </c>
      <c r="B61" s="14">
        <f>DWH!K33</f>
        <v>450</v>
      </c>
      <c r="C61" s="14">
        <f>DWH!L33</f>
        <v>481</v>
      </c>
      <c r="D61" s="14">
        <f t="shared" si="4"/>
        <v>-31</v>
      </c>
      <c r="E61" s="23">
        <f t="shared" si="5"/>
        <v>-6.4000000000000001E-2</v>
      </c>
    </row>
    <row r="62" spans="1:7" x14ac:dyDescent="0.25">
      <c r="A62" s="10" t="s">
        <v>5</v>
      </c>
      <c r="B62" s="14">
        <f>DWH!K34</f>
        <v>178</v>
      </c>
      <c r="C62" s="14">
        <f>DWH!L34</f>
        <v>243</v>
      </c>
      <c r="D62" s="14">
        <f t="shared" si="4"/>
        <v>-65</v>
      </c>
      <c r="E62" s="23">
        <f t="shared" si="5"/>
        <v>-0.26700000000000002</v>
      </c>
    </row>
    <row r="63" spans="1:7" x14ac:dyDescent="0.25">
      <c r="A63" s="10" t="s">
        <v>6</v>
      </c>
      <c r="B63" s="14">
        <f>DWH!K35</f>
        <v>204</v>
      </c>
      <c r="C63" s="14">
        <f>DWH!L35</f>
        <v>231</v>
      </c>
      <c r="D63" s="14">
        <f t="shared" si="4"/>
        <v>-27</v>
      </c>
      <c r="E63" s="23">
        <f t="shared" si="5"/>
        <v>-0.11700000000000001</v>
      </c>
    </row>
    <row r="64" spans="1:7" x14ac:dyDescent="0.25">
      <c r="A64" s="10" t="s">
        <v>7</v>
      </c>
      <c r="B64" s="14">
        <f>DWH!K36</f>
        <v>392</v>
      </c>
      <c r="C64" s="14">
        <f>DWH!L36</f>
        <v>440</v>
      </c>
      <c r="D64" s="14">
        <f t="shared" si="4"/>
        <v>-48</v>
      </c>
      <c r="E64" s="23">
        <f t="shared" si="5"/>
        <v>-0.109</v>
      </c>
    </row>
    <row r="65" spans="1:5" x14ac:dyDescent="0.25">
      <c r="A65" s="10" t="s">
        <v>8</v>
      </c>
      <c r="B65" s="14">
        <f>DWH!K37</f>
        <v>375</v>
      </c>
      <c r="C65" s="14">
        <f>DWH!L37</f>
        <v>407</v>
      </c>
      <c r="D65" s="14">
        <f t="shared" si="4"/>
        <v>-32</v>
      </c>
      <c r="E65" s="23">
        <f t="shared" si="5"/>
        <v>-7.9000000000000001E-2</v>
      </c>
    </row>
    <row r="66" spans="1:5" x14ac:dyDescent="0.25">
      <c r="A66" s="10" t="s">
        <v>9</v>
      </c>
      <c r="B66" s="14">
        <f>DWH!K38</f>
        <v>159</v>
      </c>
      <c r="C66" s="14">
        <f>DWH!L38</f>
        <v>214</v>
      </c>
      <c r="D66" s="14">
        <f t="shared" si="4"/>
        <v>-55</v>
      </c>
      <c r="E66" s="23">
        <f t="shared" si="5"/>
        <v>-0.25700000000000001</v>
      </c>
    </row>
    <row r="67" spans="1:5" x14ac:dyDescent="0.25">
      <c r="A67" s="10" t="s">
        <v>128</v>
      </c>
      <c r="B67" s="14">
        <f>DWH!K39</f>
        <v>13</v>
      </c>
      <c r="C67" s="14">
        <f>DWH!L39</f>
        <v>19</v>
      </c>
      <c r="D67" s="14">
        <f t="shared" si="4"/>
        <v>-6</v>
      </c>
      <c r="E67" s="23">
        <f t="shared" si="5"/>
        <v>-0.316</v>
      </c>
    </row>
    <row r="68" spans="1:5" x14ac:dyDescent="0.25">
      <c r="A68" s="10" t="s">
        <v>11</v>
      </c>
      <c r="B68" s="14">
        <f>DWH!K40</f>
        <v>323</v>
      </c>
      <c r="C68" s="14">
        <f>DWH!L40</f>
        <v>486</v>
      </c>
      <c r="D68" s="14">
        <f t="shared" si="4"/>
        <v>-163</v>
      </c>
      <c r="E68" s="23">
        <f t="shared" si="5"/>
        <v>-0.33500000000000002</v>
      </c>
    </row>
    <row r="69" spans="1:5" x14ac:dyDescent="0.25">
      <c r="A69" s="10" t="s">
        <v>12</v>
      </c>
      <c r="B69" s="14">
        <f>DWH!K41</f>
        <v>190</v>
      </c>
      <c r="C69" s="14">
        <f>DWH!L41</f>
        <v>340</v>
      </c>
      <c r="D69" s="14">
        <f t="shared" si="4"/>
        <v>-150</v>
      </c>
      <c r="E69" s="23">
        <f t="shared" si="5"/>
        <v>-0.441</v>
      </c>
    </row>
    <row r="70" spans="1:5" x14ac:dyDescent="0.25">
      <c r="A70" s="10" t="s">
        <v>13</v>
      </c>
      <c r="B70" s="14">
        <f>DWH!K42</f>
        <v>511</v>
      </c>
      <c r="C70" s="14">
        <f>DWH!L42</f>
        <v>582</v>
      </c>
      <c r="D70" s="14">
        <f t="shared" si="4"/>
        <v>-71</v>
      </c>
      <c r="E70" s="23">
        <f t="shared" si="5"/>
        <v>-0.122</v>
      </c>
    </row>
    <row r="71" spans="1:5" x14ac:dyDescent="0.25">
      <c r="A71" s="10" t="s">
        <v>14</v>
      </c>
      <c r="B71" s="14">
        <f>DWH!K43</f>
        <v>213</v>
      </c>
      <c r="C71" s="14">
        <f>DWH!L43</f>
        <v>274</v>
      </c>
      <c r="D71" s="14">
        <f t="shared" si="4"/>
        <v>-61</v>
      </c>
      <c r="E71" s="23">
        <f t="shared" si="5"/>
        <v>-0.223</v>
      </c>
    </row>
    <row r="72" spans="1:5" x14ac:dyDescent="0.25">
      <c r="A72" s="146" t="s">
        <v>15</v>
      </c>
      <c r="B72" s="11">
        <f>DWH!K57</f>
        <v>190</v>
      </c>
      <c r="C72" s="11">
        <f>DWH!L57</f>
        <v>198</v>
      </c>
      <c r="D72" s="14">
        <f t="shared" si="4"/>
        <v>-8</v>
      </c>
      <c r="E72" s="23">
        <f t="shared" si="5"/>
        <v>-0.04</v>
      </c>
    </row>
    <row r="73" spans="1:5" ht="15.75" thickBot="1" x14ac:dyDescent="0.3">
      <c r="A73" s="146" t="s">
        <v>16</v>
      </c>
      <c r="B73" s="11">
        <f>DWH!K58</f>
        <v>250</v>
      </c>
      <c r="C73" s="11">
        <f>DWH!L58</f>
        <v>228</v>
      </c>
      <c r="D73" s="28">
        <f t="shared" si="4"/>
        <v>22</v>
      </c>
      <c r="E73" s="29">
        <f t="shared" si="5"/>
        <v>9.6000000000000002E-2</v>
      </c>
    </row>
    <row r="74" spans="1:5" ht="16.5" thickTop="1" thickBot="1" x14ac:dyDescent="0.3">
      <c r="A74" s="150" t="s">
        <v>20</v>
      </c>
      <c r="B74" s="22">
        <f>DWH!J66</f>
        <v>13</v>
      </c>
      <c r="C74" s="22">
        <f>DWH!K66</f>
        <v>11</v>
      </c>
      <c r="D74" s="22">
        <f t="shared" si="4"/>
        <v>2</v>
      </c>
      <c r="E74" s="24">
        <f t="shared" si="5"/>
        <v>0.182</v>
      </c>
    </row>
    <row r="75" spans="1:5" ht="15.75" thickTop="1" x14ac:dyDescent="0.25">
      <c r="A75" s="146" t="s">
        <v>22</v>
      </c>
      <c r="B75" s="12">
        <f>DWH!K99</f>
        <v>63</v>
      </c>
      <c r="C75" s="12">
        <f>DWH!L99</f>
        <v>49</v>
      </c>
      <c r="D75" s="14">
        <f t="shared" si="4"/>
        <v>14</v>
      </c>
      <c r="E75" s="23">
        <f t="shared" si="5"/>
        <v>0.28599999999999998</v>
      </c>
    </row>
    <row r="76" spans="1:5" x14ac:dyDescent="0.25">
      <c r="A76" s="146" t="s">
        <v>23</v>
      </c>
      <c r="B76" s="12">
        <f>DWH!K100</f>
        <v>215</v>
      </c>
      <c r="C76" s="12">
        <f>DWH!L100</f>
        <v>195</v>
      </c>
      <c r="D76" s="14">
        <f t="shared" si="4"/>
        <v>20</v>
      </c>
      <c r="E76" s="23">
        <f t="shared" si="5"/>
        <v>0.10299999999999999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2974</v>
      </c>
      <c r="C8" s="14">
        <f>DWH!N5</f>
        <v>3294</v>
      </c>
      <c r="D8" s="14">
        <f>B8-C8</f>
        <v>-320</v>
      </c>
      <c r="E8" s="23">
        <f>D8/C8</f>
        <v>-9.7000000000000003E-2</v>
      </c>
      <c r="F8" s="1"/>
      <c r="G8" s="1"/>
    </row>
    <row r="9" spans="1:7" x14ac:dyDescent="0.25">
      <c r="A9" s="10" t="s">
        <v>3</v>
      </c>
      <c r="B9" s="14">
        <f>DWH!M6</f>
        <v>325</v>
      </c>
      <c r="C9" s="14">
        <f>DWH!N6</f>
        <v>270</v>
      </c>
      <c r="D9" s="14">
        <f t="shared" ref="D9:D29" si="0">B9-C9</f>
        <v>55</v>
      </c>
      <c r="E9" s="23">
        <f t="shared" ref="E9:E29" si="1">D9/C9</f>
        <v>0.20399999999999999</v>
      </c>
      <c r="F9" s="1"/>
      <c r="G9" s="1"/>
    </row>
    <row r="10" spans="1:7" x14ac:dyDescent="0.25">
      <c r="A10" s="10" t="s">
        <v>4</v>
      </c>
      <c r="B10" s="14">
        <f>DWH!M7</f>
        <v>1501</v>
      </c>
      <c r="C10" s="14">
        <f>DWH!N7</f>
        <v>1669</v>
      </c>
      <c r="D10" s="14">
        <f t="shared" si="0"/>
        <v>-168</v>
      </c>
      <c r="E10" s="23">
        <f t="shared" si="1"/>
        <v>-0.10100000000000001</v>
      </c>
      <c r="F10" s="1"/>
      <c r="G10" s="1"/>
    </row>
    <row r="11" spans="1:7" x14ac:dyDescent="0.25">
      <c r="A11" s="10" t="s">
        <v>5</v>
      </c>
      <c r="B11" s="14">
        <f>DWH!M8</f>
        <v>628</v>
      </c>
      <c r="C11" s="14">
        <f>DWH!N8</f>
        <v>771</v>
      </c>
      <c r="D11" s="14">
        <f t="shared" si="0"/>
        <v>-143</v>
      </c>
      <c r="E11" s="23">
        <f t="shared" si="1"/>
        <v>-0.185</v>
      </c>
      <c r="F11" s="1"/>
      <c r="G11" s="1"/>
    </row>
    <row r="12" spans="1:7" x14ac:dyDescent="0.25">
      <c r="A12" s="10" t="s">
        <v>6</v>
      </c>
      <c r="B12" s="14">
        <f>DWH!M9</f>
        <v>520</v>
      </c>
      <c r="C12" s="14">
        <f>DWH!N9</f>
        <v>584</v>
      </c>
      <c r="D12" s="14">
        <f t="shared" si="0"/>
        <v>-64</v>
      </c>
      <c r="E12" s="23">
        <f t="shared" si="1"/>
        <v>-0.11</v>
      </c>
      <c r="F12" s="1"/>
      <c r="G12" s="1"/>
    </row>
    <row r="13" spans="1:7" x14ac:dyDescent="0.25">
      <c r="A13" s="10" t="s">
        <v>7</v>
      </c>
      <c r="B13" s="14">
        <f>DWH!M10</f>
        <v>1340</v>
      </c>
      <c r="C13" s="14">
        <f>DWH!N10</f>
        <v>1426</v>
      </c>
      <c r="D13" s="14">
        <f t="shared" si="0"/>
        <v>-86</v>
      </c>
      <c r="E13" s="23">
        <f t="shared" si="1"/>
        <v>-0.06</v>
      </c>
      <c r="F13" s="1"/>
      <c r="G13" s="1"/>
    </row>
    <row r="14" spans="1:7" x14ac:dyDescent="0.25">
      <c r="A14" s="10" t="s">
        <v>8</v>
      </c>
      <c r="B14" s="14">
        <f>DWH!M11</f>
        <v>1507</v>
      </c>
      <c r="C14" s="14">
        <f>DWH!N11</f>
        <v>1513</v>
      </c>
      <c r="D14" s="14">
        <f t="shared" si="0"/>
        <v>-6</v>
      </c>
      <c r="E14" s="23">
        <f t="shared" si="1"/>
        <v>-4.0000000000000001E-3</v>
      </c>
      <c r="F14" s="1"/>
      <c r="G14" s="1"/>
    </row>
    <row r="15" spans="1:7" x14ac:dyDescent="0.25">
      <c r="A15" s="10" t="s">
        <v>9</v>
      </c>
      <c r="B15" s="14">
        <f>DWH!M12</f>
        <v>353</v>
      </c>
      <c r="C15" s="14">
        <f>DWH!N12</f>
        <v>404</v>
      </c>
      <c r="D15" s="14">
        <f t="shared" si="0"/>
        <v>-51</v>
      </c>
      <c r="E15" s="23">
        <f t="shared" si="1"/>
        <v>-0.126</v>
      </c>
      <c r="F15" s="1"/>
      <c r="G15" s="1"/>
    </row>
    <row r="16" spans="1:7" x14ac:dyDescent="0.25">
      <c r="A16" s="10" t="s">
        <v>128</v>
      </c>
      <c r="B16" s="14">
        <f>DWH!M13</f>
        <v>53</v>
      </c>
      <c r="C16" s="14">
        <f>DWH!N13</f>
        <v>50</v>
      </c>
      <c r="D16" s="14">
        <f t="shared" si="0"/>
        <v>3</v>
      </c>
      <c r="E16" s="23">
        <f t="shared" si="1"/>
        <v>0.06</v>
      </c>
      <c r="F16" s="1"/>
      <c r="G16" s="1"/>
    </row>
    <row r="17" spans="1:7" x14ac:dyDescent="0.25">
      <c r="A17" s="10" t="s">
        <v>11</v>
      </c>
      <c r="B17" s="14">
        <f>DWH!M14</f>
        <v>753</v>
      </c>
      <c r="C17" s="14">
        <f>DWH!N14</f>
        <v>1331</v>
      </c>
      <c r="D17" s="14">
        <f t="shared" si="0"/>
        <v>-578</v>
      </c>
      <c r="E17" s="23">
        <f t="shared" si="1"/>
        <v>-0.434</v>
      </c>
      <c r="F17" s="1"/>
      <c r="G17" s="1"/>
    </row>
    <row r="18" spans="1:7" x14ac:dyDescent="0.25">
      <c r="A18" s="10" t="s">
        <v>12</v>
      </c>
      <c r="B18" s="14">
        <f>DWH!M15</f>
        <v>348</v>
      </c>
      <c r="C18" s="14">
        <f>DWH!N15</f>
        <v>901</v>
      </c>
      <c r="D18" s="14">
        <f t="shared" si="0"/>
        <v>-553</v>
      </c>
      <c r="E18" s="23">
        <f t="shared" si="1"/>
        <v>-0.61399999999999999</v>
      </c>
      <c r="F18" s="1"/>
      <c r="G18" s="1"/>
    </row>
    <row r="19" spans="1:7" x14ac:dyDescent="0.25">
      <c r="A19" s="10" t="s">
        <v>13</v>
      </c>
      <c r="B19" s="14">
        <f>DWH!M16</f>
        <v>1994</v>
      </c>
      <c r="C19" s="14">
        <f>DWH!N16</f>
        <v>2200</v>
      </c>
      <c r="D19" s="14">
        <f t="shared" si="0"/>
        <v>-206</v>
      </c>
      <c r="E19" s="23">
        <f t="shared" si="1"/>
        <v>-9.4E-2</v>
      </c>
      <c r="F19" s="1"/>
      <c r="G19" s="1"/>
    </row>
    <row r="20" spans="1:7" x14ac:dyDescent="0.25">
      <c r="A20" s="10" t="s">
        <v>14</v>
      </c>
      <c r="B20" s="14">
        <f>DWH!M17</f>
        <v>632</v>
      </c>
      <c r="C20" s="14">
        <f>DWH!N17</f>
        <v>737</v>
      </c>
      <c r="D20" s="14">
        <f t="shared" si="0"/>
        <v>-105</v>
      </c>
      <c r="E20" s="23">
        <f t="shared" si="1"/>
        <v>-0.14199999999999999</v>
      </c>
      <c r="F20" s="1"/>
      <c r="G20" s="1"/>
    </row>
    <row r="21" spans="1:7" x14ac:dyDescent="0.25">
      <c r="A21" s="146" t="s">
        <v>15</v>
      </c>
      <c r="B21" s="11">
        <f>DWH!M53</f>
        <v>822</v>
      </c>
      <c r="C21" s="11">
        <f>DWH!N53</f>
        <v>801</v>
      </c>
      <c r="D21" s="14">
        <f t="shared" si="0"/>
        <v>21</v>
      </c>
      <c r="E21" s="23">
        <f t="shared" si="1"/>
        <v>2.5999999999999999E-2</v>
      </c>
      <c r="F21" s="1"/>
      <c r="G21" s="1"/>
    </row>
    <row r="22" spans="1:7" ht="15.75" thickBot="1" x14ac:dyDescent="0.3">
      <c r="A22" s="147" t="s">
        <v>16</v>
      </c>
      <c r="B22" s="17">
        <f>DWH!M54</f>
        <v>937</v>
      </c>
      <c r="C22" s="17">
        <f>DWH!N54</f>
        <v>922</v>
      </c>
      <c r="D22" s="28">
        <f t="shared" si="0"/>
        <v>15</v>
      </c>
      <c r="E22" s="29">
        <f t="shared" si="1"/>
        <v>1.6E-2</v>
      </c>
      <c r="F22" s="1"/>
      <c r="G22" s="1"/>
    </row>
    <row r="23" spans="1:7" ht="15.75" thickTop="1" x14ac:dyDescent="0.25">
      <c r="A23" s="145" t="s">
        <v>101</v>
      </c>
      <c r="B23" s="19">
        <f>DWH!L80</f>
        <v>278</v>
      </c>
      <c r="C23" s="19">
        <f>DWH!M80</f>
        <v>271</v>
      </c>
      <c r="D23" s="19">
        <f t="shared" si="0"/>
        <v>7</v>
      </c>
      <c r="E23" s="144">
        <f t="shared" si="1"/>
        <v>2.5999999999999999E-2</v>
      </c>
      <c r="F23" s="1"/>
      <c r="G23" s="1"/>
    </row>
    <row r="24" spans="1:7" x14ac:dyDescent="0.25">
      <c r="A24" s="146" t="s">
        <v>18</v>
      </c>
      <c r="B24" s="11">
        <f>DWH!L87</f>
        <v>83</v>
      </c>
      <c r="C24" s="11">
        <f>DWH!M87</f>
        <v>91</v>
      </c>
      <c r="D24" s="14">
        <f t="shared" si="0"/>
        <v>-8</v>
      </c>
      <c r="E24" s="23">
        <f t="shared" si="1"/>
        <v>-8.7999999999999995E-2</v>
      </c>
      <c r="F24" s="1"/>
      <c r="G24" s="1"/>
    </row>
    <row r="25" spans="1:7" ht="15.75" thickBot="1" x14ac:dyDescent="0.3">
      <c r="A25" s="147" t="s">
        <v>19</v>
      </c>
      <c r="B25" s="17">
        <f>DWH!L88</f>
        <v>133</v>
      </c>
      <c r="C25" s="17">
        <f>DWH!M88</f>
        <v>133</v>
      </c>
      <c r="D25" s="28">
        <f t="shared" si="0"/>
        <v>0</v>
      </c>
      <c r="E25" s="29">
        <f t="shared" si="1"/>
        <v>0</v>
      </c>
      <c r="F25" s="1"/>
      <c r="G25" s="1"/>
    </row>
    <row r="26" spans="1:7" ht="15.75" thickTop="1" x14ac:dyDescent="0.25">
      <c r="A26" s="145" t="s">
        <v>20</v>
      </c>
      <c r="B26" s="19">
        <f>DWH!L64</f>
        <v>73</v>
      </c>
      <c r="C26" s="19">
        <f>DWH!M64</f>
        <v>62</v>
      </c>
      <c r="D26" s="19">
        <f t="shared" si="0"/>
        <v>11</v>
      </c>
      <c r="E26" s="144">
        <f t="shared" si="1"/>
        <v>0.17699999999999999</v>
      </c>
    </row>
    <row r="27" spans="1:7" ht="15.75" thickBot="1" x14ac:dyDescent="0.3">
      <c r="A27" s="148" t="s">
        <v>21</v>
      </c>
      <c r="B27" s="17">
        <f>DWH!L73</f>
        <v>12</v>
      </c>
      <c r="C27" s="17">
        <f>DWH!M73</f>
        <v>7</v>
      </c>
      <c r="D27" s="28">
        <f t="shared" si="0"/>
        <v>5</v>
      </c>
      <c r="E27" s="29">
        <f t="shared" si="1"/>
        <v>0.71399999999999997</v>
      </c>
    </row>
    <row r="28" spans="1:7" ht="15.75" thickTop="1" x14ac:dyDescent="0.25">
      <c r="A28" s="149" t="s">
        <v>22</v>
      </c>
      <c r="B28" s="143">
        <f>DWH!M95</f>
        <v>339</v>
      </c>
      <c r="C28" s="143">
        <f>DWH!N95</f>
        <v>370</v>
      </c>
      <c r="D28" s="19">
        <f t="shared" si="0"/>
        <v>-31</v>
      </c>
      <c r="E28" s="144">
        <f t="shared" si="1"/>
        <v>-8.4000000000000005E-2</v>
      </c>
    </row>
    <row r="29" spans="1:7" x14ac:dyDescent="0.25">
      <c r="A29" s="146" t="s">
        <v>23</v>
      </c>
      <c r="B29" s="20">
        <f>DWH!M96</f>
        <v>1211</v>
      </c>
      <c r="C29" s="20">
        <f>DWH!N96</f>
        <v>1126</v>
      </c>
      <c r="D29" s="14">
        <f t="shared" si="0"/>
        <v>85</v>
      </c>
      <c r="E29" s="23">
        <f t="shared" si="1"/>
        <v>7.4999999999999997E-2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1187</v>
      </c>
      <c r="C36" s="14">
        <f>DWH!N18</f>
        <v>1308</v>
      </c>
      <c r="D36" s="14">
        <f>B36-C36</f>
        <v>-121</v>
      </c>
      <c r="E36" s="23">
        <f>D36/C36</f>
        <v>-9.2999999999999999E-2</v>
      </c>
    </row>
    <row r="37" spans="1:7" x14ac:dyDescent="0.25">
      <c r="A37" s="10" t="s">
        <v>3</v>
      </c>
      <c r="B37" s="14">
        <f>DWH!M19</f>
        <v>121</v>
      </c>
      <c r="C37" s="14">
        <f>DWH!N19</f>
        <v>95</v>
      </c>
      <c r="D37" s="14">
        <f t="shared" ref="D37:D53" si="2">B37-C37</f>
        <v>26</v>
      </c>
      <c r="E37" s="23">
        <f t="shared" ref="E37:E53" si="3">D37/C37</f>
        <v>0.27400000000000002</v>
      </c>
    </row>
    <row r="38" spans="1:7" x14ac:dyDescent="0.25">
      <c r="A38" s="10" t="s">
        <v>4</v>
      </c>
      <c r="B38" s="14">
        <f>DWH!M20</f>
        <v>634</v>
      </c>
      <c r="C38" s="14">
        <f>DWH!N20</f>
        <v>701</v>
      </c>
      <c r="D38" s="14">
        <f t="shared" si="2"/>
        <v>-67</v>
      </c>
      <c r="E38" s="23">
        <f t="shared" si="3"/>
        <v>-9.6000000000000002E-2</v>
      </c>
    </row>
    <row r="39" spans="1:7" x14ac:dyDescent="0.25">
      <c r="A39" s="10" t="s">
        <v>5</v>
      </c>
      <c r="B39" s="14">
        <f>DWH!M21</f>
        <v>279</v>
      </c>
      <c r="C39" s="14">
        <f>DWH!N21</f>
        <v>339</v>
      </c>
      <c r="D39" s="14">
        <f t="shared" si="2"/>
        <v>-60</v>
      </c>
      <c r="E39" s="23">
        <f t="shared" si="3"/>
        <v>-0.17699999999999999</v>
      </c>
    </row>
    <row r="40" spans="1:7" x14ac:dyDescent="0.25">
      <c r="A40" s="10" t="s">
        <v>6</v>
      </c>
      <c r="B40" s="14">
        <f>DWH!M22</f>
        <v>153</v>
      </c>
      <c r="C40" s="14">
        <f>DWH!N22</f>
        <v>173</v>
      </c>
      <c r="D40" s="14">
        <f t="shared" si="2"/>
        <v>-20</v>
      </c>
      <c r="E40" s="23">
        <f t="shared" si="3"/>
        <v>-0.11600000000000001</v>
      </c>
    </row>
    <row r="41" spans="1:7" x14ac:dyDescent="0.25">
      <c r="A41" s="10" t="s">
        <v>7</v>
      </c>
      <c r="B41" s="14">
        <f>DWH!M23</f>
        <v>491</v>
      </c>
      <c r="C41" s="14">
        <f>DWH!N23</f>
        <v>554</v>
      </c>
      <c r="D41" s="14">
        <f t="shared" si="2"/>
        <v>-63</v>
      </c>
      <c r="E41" s="23">
        <f t="shared" si="3"/>
        <v>-0.114</v>
      </c>
    </row>
    <row r="42" spans="1:7" x14ac:dyDescent="0.25">
      <c r="A42" s="10" t="s">
        <v>51</v>
      </c>
      <c r="B42" s="14">
        <f>DWH!M24</f>
        <v>590</v>
      </c>
      <c r="C42" s="14">
        <f>DWH!N24</f>
        <v>607</v>
      </c>
      <c r="D42" s="14">
        <f t="shared" si="2"/>
        <v>-17</v>
      </c>
      <c r="E42" s="23">
        <f t="shared" si="3"/>
        <v>-2.8000000000000001E-2</v>
      </c>
    </row>
    <row r="43" spans="1:7" x14ac:dyDescent="0.25">
      <c r="A43" s="10" t="s">
        <v>9</v>
      </c>
      <c r="B43" s="14">
        <f>DWH!M25</f>
        <v>138</v>
      </c>
      <c r="C43" s="14">
        <f>DWH!N25</f>
        <v>155</v>
      </c>
      <c r="D43" s="14">
        <f t="shared" si="2"/>
        <v>-17</v>
      </c>
      <c r="E43" s="23">
        <f t="shared" si="3"/>
        <v>-0.11</v>
      </c>
    </row>
    <row r="44" spans="1:7" x14ac:dyDescent="0.25">
      <c r="A44" s="10" t="s">
        <v>128</v>
      </c>
      <c r="B44" s="14">
        <f>DWH!M26</f>
        <v>20</v>
      </c>
      <c r="C44" s="14">
        <f>DWH!N26</f>
        <v>22</v>
      </c>
      <c r="D44" s="14">
        <f t="shared" si="2"/>
        <v>-2</v>
      </c>
      <c r="E44" s="23">
        <f t="shared" si="3"/>
        <v>-9.0999999999999998E-2</v>
      </c>
    </row>
    <row r="45" spans="1:7" x14ac:dyDescent="0.25">
      <c r="A45" s="10" t="s">
        <v>11</v>
      </c>
      <c r="B45" s="14">
        <f>DWH!M27</f>
        <v>266</v>
      </c>
      <c r="C45" s="14">
        <f>DWH!N27</f>
        <v>463</v>
      </c>
      <c r="D45" s="14">
        <f t="shared" si="2"/>
        <v>-197</v>
      </c>
      <c r="E45" s="23">
        <f t="shared" si="3"/>
        <v>-0.42499999999999999</v>
      </c>
    </row>
    <row r="46" spans="1:7" x14ac:dyDescent="0.25">
      <c r="A46" s="10" t="s">
        <v>12</v>
      </c>
      <c r="B46" s="14">
        <f>DWH!M28</f>
        <v>94</v>
      </c>
      <c r="C46" s="14">
        <f>DWH!N28</f>
        <v>280</v>
      </c>
      <c r="D46" s="14">
        <f t="shared" si="2"/>
        <v>-186</v>
      </c>
      <c r="E46" s="23">
        <f t="shared" si="3"/>
        <v>-0.66400000000000003</v>
      </c>
    </row>
    <row r="47" spans="1:7" x14ac:dyDescent="0.25">
      <c r="A47" s="10" t="s">
        <v>13</v>
      </c>
      <c r="B47" s="14">
        <f>DWH!M29</f>
        <v>824</v>
      </c>
      <c r="C47" s="14">
        <f>DWH!N29</f>
        <v>913</v>
      </c>
      <c r="D47" s="14">
        <f t="shared" si="2"/>
        <v>-89</v>
      </c>
      <c r="E47" s="23">
        <f t="shared" si="3"/>
        <v>-9.7000000000000003E-2</v>
      </c>
    </row>
    <row r="48" spans="1:7" x14ac:dyDescent="0.25">
      <c r="A48" s="10" t="s">
        <v>14</v>
      </c>
      <c r="B48" s="14">
        <f>DWH!M30</f>
        <v>220</v>
      </c>
      <c r="C48" s="14">
        <f>DWH!N30</f>
        <v>302</v>
      </c>
      <c r="D48" s="14">
        <f t="shared" si="2"/>
        <v>-82</v>
      </c>
      <c r="E48" s="23">
        <f t="shared" si="3"/>
        <v>-0.27200000000000002</v>
      </c>
    </row>
    <row r="49" spans="1:7" x14ac:dyDescent="0.25">
      <c r="A49" s="146" t="s">
        <v>15</v>
      </c>
      <c r="B49" s="11">
        <f>DWH!M55</f>
        <v>340</v>
      </c>
      <c r="C49" s="11">
        <f>DWH!N55</f>
        <v>312</v>
      </c>
      <c r="D49" s="14">
        <f t="shared" si="2"/>
        <v>28</v>
      </c>
      <c r="E49" s="23">
        <f t="shared" si="3"/>
        <v>0.09</v>
      </c>
    </row>
    <row r="50" spans="1:7" ht="15.75" thickBot="1" x14ac:dyDescent="0.3">
      <c r="A50" s="146" t="s">
        <v>16</v>
      </c>
      <c r="B50" s="17">
        <f>DWH!M56</f>
        <v>396</v>
      </c>
      <c r="C50" s="17">
        <f>DWH!N56</f>
        <v>427</v>
      </c>
      <c r="D50" s="28">
        <f t="shared" si="2"/>
        <v>-31</v>
      </c>
      <c r="E50" s="29">
        <f t="shared" si="3"/>
        <v>-7.2999999999999995E-2</v>
      </c>
    </row>
    <row r="51" spans="1:7" ht="16.5" thickTop="1" thickBot="1" x14ac:dyDescent="0.3">
      <c r="A51" s="150" t="s">
        <v>20</v>
      </c>
      <c r="B51" s="22">
        <f>DWH!L65</f>
        <v>35</v>
      </c>
      <c r="C51" s="22">
        <f>DWH!M65</f>
        <v>30</v>
      </c>
      <c r="D51" s="22">
        <f t="shared" si="2"/>
        <v>5</v>
      </c>
      <c r="E51" s="24">
        <f t="shared" si="3"/>
        <v>0.16700000000000001</v>
      </c>
    </row>
    <row r="52" spans="1:7" ht="15.75" thickTop="1" x14ac:dyDescent="0.25">
      <c r="A52" s="146" t="s">
        <v>22</v>
      </c>
      <c r="B52" s="20">
        <f>DWH!M97</f>
        <v>139</v>
      </c>
      <c r="C52" s="20">
        <f>DWH!N97</f>
        <v>204</v>
      </c>
      <c r="D52" s="14">
        <f t="shared" si="2"/>
        <v>-65</v>
      </c>
      <c r="E52" s="23">
        <f t="shared" si="3"/>
        <v>-0.31900000000000001</v>
      </c>
    </row>
    <row r="53" spans="1:7" x14ac:dyDescent="0.25">
      <c r="A53" s="146" t="s">
        <v>23</v>
      </c>
      <c r="B53" s="12">
        <f>DWH!M98</f>
        <v>510</v>
      </c>
      <c r="C53" s="12">
        <f>DWH!N98</f>
        <v>582</v>
      </c>
      <c r="D53" s="14">
        <f t="shared" si="2"/>
        <v>-72</v>
      </c>
      <c r="E53" s="23">
        <f t="shared" si="3"/>
        <v>-0.124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1787</v>
      </c>
      <c r="C59" s="14">
        <f>DWH!N31</f>
        <v>1986</v>
      </c>
      <c r="D59" s="14">
        <f>B59-C59</f>
        <v>-199</v>
      </c>
      <c r="E59" s="23">
        <f>D59/C59</f>
        <v>-0.1</v>
      </c>
    </row>
    <row r="60" spans="1:7" x14ac:dyDescent="0.25">
      <c r="A60" s="10" t="s">
        <v>3</v>
      </c>
      <c r="B60" s="14">
        <f>DWH!M32</f>
        <v>204</v>
      </c>
      <c r="C60" s="14">
        <f>DWH!N32</f>
        <v>175</v>
      </c>
      <c r="D60" s="14">
        <f t="shared" ref="D60:D76" si="4">B60-C60</f>
        <v>29</v>
      </c>
      <c r="E60" s="23">
        <f t="shared" ref="E60:E76" si="5">D60/C60</f>
        <v>0.16600000000000001</v>
      </c>
    </row>
    <row r="61" spans="1:7" x14ac:dyDescent="0.25">
      <c r="A61" s="10" t="s">
        <v>4</v>
      </c>
      <c r="B61" s="14">
        <f>DWH!M33</f>
        <v>867</v>
      </c>
      <c r="C61" s="14">
        <f>DWH!N33</f>
        <v>968</v>
      </c>
      <c r="D61" s="14">
        <f t="shared" si="4"/>
        <v>-101</v>
      </c>
      <c r="E61" s="23">
        <f t="shared" si="5"/>
        <v>-0.104</v>
      </c>
    </row>
    <row r="62" spans="1:7" x14ac:dyDescent="0.25">
      <c r="A62" s="10" t="s">
        <v>5</v>
      </c>
      <c r="B62" s="14">
        <f>DWH!M34</f>
        <v>349</v>
      </c>
      <c r="C62" s="14">
        <f>DWH!N34</f>
        <v>432</v>
      </c>
      <c r="D62" s="14">
        <f t="shared" si="4"/>
        <v>-83</v>
      </c>
      <c r="E62" s="23">
        <f t="shared" si="5"/>
        <v>-0.192</v>
      </c>
    </row>
    <row r="63" spans="1:7" x14ac:dyDescent="0.25">
      <c r="A63" s="10" t="s">
        <v>6</v>
      </c>
      <c r="B63" s="14">
        <f>DWH!M35</f>
        <v>367</v>
      </c>
      <c r="C63" s="14">
        <f>DWH!N35</f>
        <v>411</v>
      </c>
      <c r="D63" s="14">
        <f t="shared" si="4"/>
        <v>-44</v>
      </c>
      <c r="E63" s="23">
        <f t="shared" si="5"/>
        <v>-0.107</v>
      </c>
    </row>
    <row r="64" spans="1:7" x14ac:dyDescent="0.25">
      <c r="A64" s="10" t="s">
        <v>7</v>
      </c>
      <c r="B64" s="14">
        <f>DWH!M36</f>
        <v>849</v>
      </c>
      <c r="C64" s="14">
        <f>DWH!N36</f>
        <v>872</v>
      </c>
      <c r="D64" s="14">
        <f t="shared" si="4"/>
        <v>-23</v>
      </c>
      <c r="E64" s="23">
        <f t="shared" si="5"/>
        <v>-2.5999999999999999E-2</v>
      </c>
    </row>
    <row r="65" spans="1:5" x14ac:dyDescent="0.25">
      <c r="A65" s="10" t="s">
        <v>8</v>
      </c>
      <c r="B65" s="14">
        <f>DWH!M37</f>
        <v>917</v>
      </c>
      <c r="C65" s="14">
        <f>DWH!N37</f>
        <v>906</v>
      </c>
      <c r="D65" s="14">
        <f t="shared" si="4"/>
        <v>11</v>
      </c>
      <c r="E65" s="23">
        <f t="shared" si="5"/>
        <v>1.2E-2</v>
      </c>
    </row>
    <row r="66" spans="1:5" x14ac:dyDescent="0.25">
      <c r="A66" s="10" t="s">
        <v>9</v>
      </c>
      <c r="B66" s="14">
        <f>DWH!M38</f>
        <v>215</v>
      </c>
      <c r="C66" s="14">
        <f>DWH!N38</f>
        <v>249</v>
      </c>
      <c r="D66" s="14">
        <f t="shared" si="4"/>
        <v>-34</v>
      </c>
      <c r="E66" s="23">
        <f t="shared" si="5"/>
        <v>-0.13700000000000001</v>
      </c>
    </row>
    <row r="67" spans="1:5" x14ac:dyDescent="0.25">
      <c r="A67" s="10" t="s">
        <v>128</v>
      </c>
      <c r="B67" s="14">
        <f>DWH!M39</f>
        <v>33</v>
      </c>
      <c r="C67" s="14">
        <f>DWH!N39</f>
        <v>28</v>
      </c>
      <c r="D67" s="14">
        <f t="shared" si="4"/>
        <v>5</v>
      </c>
      <c r="E67" s="23">
        <f t="shared" si="5"/>
        <v>0.17899999999999999</v>
      </c>
    </row>
    <row r="68" spans="1:5" x14ac:dyDescent="0.25">
      <c r="A68" s="10" t="s">
        <v>11</v>
      </c>
      <c r="B68" s="14">
        <f>DWH!M40</f>
        <v>487</v>
      </c>
      <c r="C68" s="14">
        <f>DWH!N40</f>
        <v>868</v>
      </c>
      <c r="D68" s="14">
        <f t="shared" si="4"/>
        <v>-381</v>
      </c>
      <c r="E68" s="23">
        <f t="shared" si="5"/>
        <v>-0.439</v>
      </c>
    </row>
    <row r="69" spans="1:5" x14ac:dyDescent="0.25">
      <c r="A69" s="10" t="s">
        <v>12</v>
      </c>
      <c r="B69" s="14">
        <f>DWH!M41</f>
        <v>254</v>
      </c>
      <c r="C69" s="14">
        <f>DWH!N41</f>
        <v>621</v>
      </c>
      <c r="D69" s="14">
        <f t="shared" si="4"/>
        <v>-367</v>
      </c>
      <c r="E69" s="23">
        <f t="shared" si="5"/>
        <v>-0.59099999999999997</v>
      </c>
    </row>
    <row r="70" spans="1:5" x14ac:dyDescent="0.25">
      <c r="A70" s="10" t="s">
        <v>13</v>
      </c>
      <c r="B70" s="14">
        <f>DWH!M42</f>
        <v>1170</v>
      </c>
      <c r="C70" s="14">
        <f>DWH!N42</f>
        <v>1287</v>
      </c>
      <c r="D70" s="14">
        <f t="shared" si="4"/>
        <v>-117</v>
      </c>
      <c r="E70" s="23">
        <f t="shared" si="5"/>
        <v>-9.0999999999999998E-2</v>
      </c>
    </row>
    <row r="71" spans="1:5" x14ac:dyDescent="0.25">
      <c r="A71" s="10" t="s">
        <v>14</v>
      </c>
      <c r="B71" s="14">
        <f>DWH!M43</f>
        <v>412</v>
      </c>
      <c r="C71" s="14">
        <f>DWH!N43</f>
        <v>435</v>
      </c>
      <c r="D71" s="14">
        <f t="shared" si="4"/>
        <v>-23</v>
      </c>
      <c r="E71" s="23">
        <f t="shared" si="5"/>
        <v>-5.2999999999999999E-2</v>
      </c>
    </row>
    <row r="72" spans="1:5" x14ac:dyDescent="0.25">
      <c r="A72" s="146" t="s">
        <v>15</v>
      </c>
      <c r="B72" s="11">
        <f>DWH!M57</f>
        <v>482</v>
      </c>
      <c r="C72" s="11">
        <f>DWH!N57</f>
        <v>489</v>
      </c>
      <c r="D72" s="14">
        <f t="shared" si="4"/>
        <v>-7</v>
      </c>
      <c r="E72" s="23">
        <f t="shared" si="5"/>
        <v>-1.4E-2</v>
      </c>
    </row>
    <row r="73" spans="1:5" ht="15.75" thickBot="1" x14ac:dyDescent="0.3">
      <c r="A73" s="146" t="s">
        <v>16</v>
      </c>
      <c r="B73" s="11">
        <f>DWH!M58</f>
        <v>541</v>
      </c>
      <c r="C73" s="11">
        <f>DWH!N58</f>
        <v>495</v>
      </c>
      <c r="D73" s="28">
        <f t="shared" si="4"/>
        <v>46</v>
      </c>
      <c r="E73" s="29">
        <f t="shared" si="5"/>
        <v>9.2999999999999999E-2</v>
      </c>
    </row>
    <row r="74" spans="1:5" ht="16.5" thickTop="1" thickBot="1" x14ac:dyDescent="0.3">
      <c r="A74" s="150" t="s">
        <v>20</v>
      </c>
      <c r="B74" s="22">
        <f>DWH!L66</f>
        <v>38</v>
      </c>
      <c r="C74" s="22">
        <f>DWH!M66</f>
        <v>32</v>
      </c>
      <c r="D74" s="22">
        <f t="shared" si="4"/>
        <v>6</v>
      </c>
      <c r="E74" s="24">
        <f t="shared" si="5"/>
        <v>0.188</v>
      </c>
    </row>
    <row r="75" spans="1:5" ht="15.75" thickTop="1" x14ac:dyDescent="0.25">
      <c r="A75" s="146" t="s">
        <v>22</v>
      </c>
      <c r="B75" s="12">
        <f>DWH!M99</f>
        <v>200</v>
      </c>
      <c r="C75" s="12">
        <f>DWH!N99</f>
        <v>166</v>
      </c>
      <c r="D75" s="14">
        <f t="shared" si="4"/>
        <v>34</v>
      </c>
      <c r="E75" s="23">
        <f t="shared" si="5"/>
        <v>0.20499999999999999</v>
      </c>
    </row>
    <row r="76" spans="1:5" x14ac:dyDescent="0.25">
      <c r="A76" s="146" t="s">
        <v>23</v>
      </c>
      <c r="B76" s="12">
        <f>DWH!M100</f>
        <v>701</v>
      </c>
      <c r="C76" s="12">
        <f>DWH!N100</f>
        <v>544</v>
      </c>
      <c r="D76" s="14">
        <f t="shared" si="4"/>
        <v>157</v>
      </c>
      <c r="E76" s="23">
        <f t="shared" si="5"/>
        <v>0.28899999999999998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1295</v>
      </c>
      <c r="C8" s="14">
        <f>DWH!P5</f>
        <v>1529</v>
      </c>
      <c r="D8" s="14">
        <f>B8-C8</f>
        <v>-234</v>
      </c>
      <c r="E8" s="23">
        <f>D8/C8</f>
        <v>-0.153</v>
      </c>
      <c r="F8" s="1"/>
      <c r="G8" s="1"/>
    </row>
    <row r="9" spans="1:7" x14ac:dyDescent="0.25">
      <c r="A9" s="10" t="s">
        <v>3</v>
      </c>
      <c r="B9" s="14">
        <f>DWH!O6</f>
        <v>76</v>
      </c>
      <c r="C9" s="14">
        <f>DWH!P6</f>
        <v>92</v>
      </c>
      <c r="D9" s="14">
        <f t="shared" ref="D9:D29" si="0">B9-C9</f>
        <v>-16</v>
      </c>
      <c r="E9" s="23">
        <f t="shared" ref="E9:E29" si="1">D9/C9</f>
        <v>-0.17399999999999999</v>
      </c>
      <c r="F9" s="1"/>
      <c r="G9" s="1"/>
    </row>
    <row r="10" spans="1:7" x14ac:dyDescent="0.25">
      <c r="A10" s="10" t="s">
        <v>4</v>
      </c>
      <c r="B10" s="14">
        <f>DWH!O7</f>
        <v>679</v>
      </c>
      <c r="C10" s="14">
        <f>DWH!P7</f>
        <v>827</v>
      </c>
      <c r="D10" s="14">
        <f t="shared" si="0"/>
        <v>-148</v>
      </c>
      <c r="E10" s="23">
        <f t="shared" si="1"/>
        <v>-0.17899999999999999</v>
      </c>
      <c r="F10" s="1"/>
      <c r="G10" s="1"/>
    </row>
    <row r="11" spans="1:7" x14ac:dyDescent="0.25">
      <c r="A11" s="10" t="s">
        <v>5</v>
      </c>
      <c r="B11" s="14">
        <f>DWH!O8</f>
        <v>293</v>
      </c>
      <c r="C11" s="14">
        <f>DWH!P8</f>
        <v>324</v>
      </c>
      <c r="D11" s="14">
        <f t="shared" si="0"/>
        <v>-31</v>
      </c>
      <c r="E11" s="23">
        <f t="shared" si="1"/>
        <v>-9.6000000000000002E-2</v>
      </c>
      <c r="F11" s="1"/>
      <c r="G11" s="1"/>
    </row>
    <row r="12" spans="1:7" x14ac:dyDescent="0.25">
      <c r="A12" s="10" t="s">
        <v>6</v>
      </c>
      <c r="B12" s="14">
        <f>DWH!O9</f>
        <v>247</v>
      </c>
      <c r="C12" s="14">
        <f>DWH!P9</f>
        <v>286</v>
      </c>
      <c r="D12" s="14">
        <f t="shared" si="0"/>
        <v>-39</v>
      </c>
      <c r="E12" s="23">
        <f t="shared" si="1"/>
        <v>-0.13600000000000001</v>
      </c>
      <c r="F12" s="1"/>
      <c r="G12" s="1"/>
    </row>
    <row r="13" spans="1:7" x14ac:dyDescent="0.25">
      <c r="A13" s="10" t="s">
        <v>7</v>
      </c>
      <c r="B13" s="14">
        <f>DWH!O10</f>
        <v>446</v>
      </c>
      <c r="C13" s="14">
        <f>DWH!P10</f>
        <v>534</v>
      </c>
      <c r="D13" s="14">
        <f t="shared" si="0"/>
        <v>-88</v>
      </c>
      <c r="E13" s="23">
        <f t="shared" si="1"/>
        <v>-0.16500000000000001</v>
      </c>
      <c r="F13" s="1"/>
      <c r="G13" s="1"/>
    </row>
    <row r="14" spans="1:7" x14ac:dyDescent="0.25">
      <c r="A14" s="10" t="s">
        <v>8</v>
      </c>
      <c r="B14" s="14">
        <f>DWH!O11</f>
        <v>460</v>
      </c>
      <c r="C14" s="14">
        <f>DWH!P11</f>
        <v>537</v>
      </c>
      <c r="D14" s="14">
        <f t="shared" si="0"/>
        <v>-77</v>
      </c>
      <c r="E14" s="23">
        <f t="shared" si="1"/>
        <v>-0.14299999999999999</v>
      </c>
      <c r="F14" s="1"/>
      <c r="G14" s="1"/>
    </row>
    <row r="15" spans="1:7" x14ac:dyDescent="0.25">
      <c r="A15" s="10" t="s">
        <v>9</v>
      </c>
      <c r="B15" s="14">
        <f>DWH!O12</f>
        <v>165</v>
      </c>
      <c r="C15" s="14">
        <f>DWH!P12</f>
        <v>194</v>
      </c>
      <c r="D15" s="14">
        <f t="shared" si="0"/>
        <v>-29</v>
      </c>
      <c r="E15" s="23">
        <f t="shared" si="1"/>
        <v>-0.14899999999999999</v>
      </c>
      <c r="F15" s="1"/>
      <c r="G15" s="1"/>
    </row>
    <row r="16" spans="1:7" x14ac:dyDescent="0.25">
      <c r="A16" s="10" t="s">
        <v>128</v>
      </c>
      <c r="B16" s="14">
        <f>DWH!O13</f>
        <v>12</v>
      </c>
      <c r="C16" s="14">
        <f>DWH!P13</f>
        <v>18</v>
      </c>
      <c r="D16" s="14">
        <f t="shared" si="0"/>
        <v>-6</v>
      </c>
      <c r="E16" s="23">
        <f t="shared" si="1"/>
        <v>-0.33300000000000002</v>
      </c>
      <c r="F16" s="1"/>
      <c r="G16" s="1"/>
    </row>
    <row r="17" spans="1:7" x14ac:dyDescent="0.25">
      <c r="A17" s="10" t="s">
        <v>11</v>
      </c>
      <c r="B17" s="14">
        <f>DWH!O14</f>
        <v>356</v>
      </c>
      <c r="C17" s="14">
        <f>DWH!P14</f>
        <v>678</v>
      </c>
      <c r="D17" s="14">
        <f t="shared" si="0"/>
        <v>-322</v>
      </c>
      <c r="E17" s="23">
        <f t="shared" si="1"/>
        <v>-0.47499999999999998</v>
      </c>
      <c r="F17" s="1"/>
      <c r="G17" s="1"/>
    </row>
    <row r="18" spans="1:7" x14ac:dyDescent="0.25">
      <c r="A18" s="10" t="s">
        <v>12</v>
      </c>
      <c r="B18" s="14">
        <f>DWH!O15</f>
        <v>211</v>
      </c>
      <c r="C18" s="14">
        <f>DWH!P15</f>
        <v>462</v>
      </c>
      <c r="D18" s="14">
        <f t="shared" si="0"/>
        <v>-251</v>
      </c>
      <c r="E18" s="23">
        <f t="shared" si="1"/>
        <v>-0.54300000000000004</v>
      </c>
      <c r="F18" s="1"/>
      <c r="G18" s="1"/>
    </row>
    <row r="19" spans="1:7" x14ac:dyDescent="0.25">
      <c r="A19" s="10" t="s">
        <v>13</v>
      </c>
      <c r="B19" s="14">
        <f>DWH!O16</f>
        <v>637</v>
      </c>
      <c r="C19" s="14">
        <f>DWH!P16</f>
        <v>763</v>
      </c>
      <c r="D19" s="14">
        <f t="shared" si="0"/>
        <v>-126</v>
      </c>
      <c r="E19" s="23">
        <f t="shared" si="1"/>
        <v>-0.16500000000000001</v>
      </c>
      <c r="F19" s="1"/>
      <c r="G19" s="1"/>
    </row>
    <row r="20" spans="1:7" x14ac:dyDescent="0.25">
      <c r="A20" s="10" t="s">
        <v>14</v>
      </c>
      <c r="B20" s="14">
        <f>DWH!O17</f>
        <v>267</v>
      </c>
      <c r="C20" s="14">
        <f>DWH!P17</f>
        <v>354</v>
      </c>
      <c r="D20" s="14">
        <f t="shared" si="0"/>
        <v>-87</v>
      </c>
      <c r="E20" s="23">
        <f t="shared" si="1"/>
        <v>-0.246</v>
      </c>
      <c r="F20" s="1"/>
      <c r="G20" s="1"/>
    </row>
    <row r="21" spans="1:7" x14ac:dyDescent="0.25">
      <c r="A21" s="146" t="s">
        <v>15</v>
      </c>
      <c r="B21" s="11">
        <f>DWH!O53</f>
        <v>323</v>
      </c>
      <c r="C21" s="11">
        <f>DWH!P53</f>
        <v>304</v>
      </c>
      <c r="D21" s="14">
        <f t="shared" si="0"/>
        <v>19</v>
      </c>
      <c r="E21" s="23">
        <f t="shared" si="1"/>
        <v>6.3E-2</v>
      </c>
      <c r="F21" s="1"/>
      <c r="G21" s="1"/>
    </row>
    <row r="22" spans="1:7" ht="15.75" thickBot="1" x14ac:dyDescent="0.3">
      <c r="A22" s="147" t="s">
        <v>16</v>
      </c>
      <c r="B22" s="17">
        <f>DWH!O54</f>
        <v>355</v>
      </c>
      <c r="C22" s="17">
        <f>DWH!P54</f>
        <v>385</v>
      </c>
      <c r="D22" s="28">
        <f t="shared" si="0"/>
        <v>-30</v>
      </c>
      <c r="E22" s="29">
        <f t="shared" si="1"/>
        <v>-7.8E-2</v>
      </c>
      <c r="F22" s="1"/>
      <c r="G22" s="1"/>
    </row>
    <row r="23" spans="1:7" ht="15.75" thickTop="1" x14ac:dyDescent="0.25">
      <c r="A23" s="145" t="s">
        <v>101</v>
      </c>
      <c r="B23" s="19">
        <f>DWH!N80</f>
        <v>476</v>
      </c>
      <c r="C23" s="19">
        <f>DWH!O80</f>
        <v>327</v>
      </c>
      <c r="D23" s="19">
        <f t="shared" si="0"/>
        <v>149</v>
      </c>
      <c r="E23" s="144">
        <f t="shared" si="1"/>
        <v>0.45600000000000002</v>
      </c>
      <c r="F23" s="1"/>
      <c r="G23" s="1"/>
    </row>
    <row r="24" spans="1:7" x14ac:dyDescent="0.25">
      <c r="A24" s="146" t="s">
        <v>18</v>
      </c>
      <c r="B24" s="11">
        <f>DWH!N87</f>
        <v>159</v>
      </c>
      <c r="C24" s="11">
        <f>DWH!O87</f>
        <v>150</v>
      </c>
      <c r="D24" s="14">
        <f t="shared" si="0"/>
        <v>9</v>
      </c>
      <c r="E24" s="23">
        <f t="shared" si="1"/>
        <v>0.06</v>
      </c>
      <c r="F24" s="1"/>
      <c r="G24" s="1"/>
    </row>
    <row r="25" spans="1:7" ht="15.75" thickBot="1" x14ac:dyDescent="0.3">
      <c r="A25" s="147" t="s">
        <v>19</v>
      </c>
      <c r="B25" s="17">
        <f>DWH!N88</f>
        <v>338</v>
      </c>
      <c r="C25" s="17">
        <f>DWH!O88</f>
        <v>173</v>
      </c>
      <c r="D25" s="28">
        <f t="shared" si="0"/>
        <v>165</v>
      </c>
      <c r="E25" s="29">
        <f t="shared" si="1"/>
        <v>0.95399999999999996</v>
      </c>
      <c r="F25" s="1"/>
      <c r="G25" s="1"/>
    </row>
    <row r="26" spans="1:7" ht="15.75" thickTop="1" x14ac:dyDescent="0.25">
      <c r="A26" s="145" t="s">
        <v>20</v>
      </c>
      <c r="B26" s="19">
        <f>DWH!N64</f>
        <v>21</v>
      </c>
      <c r="C26" s="19">
        <f>DWH!O64</f>
        <v>18</v>
      </c>
      <c r="D26" s="19">
        <f t="shared" si="0"/>
        <v>3</v>
      </c>
      <c r="E26" s="144">
        <f t="shared" si="1"/>
        <v>0.16700000000000001</v>
      </c>
    </row>
    <row r="27" spans="1:7" ht="15.75" thickBot="1" x14ac:dyDescent="0.3">
      <c r="A27" s="148" t="s">
        <v>21</v>
      </c>
      <c r="B27" s="17">
        <f>DWH!N73</f>
        <v>12</v>
      </c>
      <c r="C27" s="17">
        <f>DWH!O73</f>
        <v>12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DWH!O95</f>
        <v>99</v>
      </c>
      <c r="C28" s="143">
        <f>DWH!P95</f>
        <v>139</v>
      </c>
      <c r="D28" s="19">
        <f t="shared" si="0"/>
        <v>-40</v>
      </c>
      <c r="E28" s="144">
        <f t="shared" si="1"/>
        <v>-0.28799999999999998</v>
      </c>
    </row>
    <row r="29" spans="1:7" x14ac:dyDescent="0.25">
      <c r="A29" s="146" t="s">
        <v>23</v>
      </c>
      <c r="B29" s="20">
        <f>DWH!O96</f>
        <v>355</v>
      </c>
      <c r="C29" s="20">
        <f>DWH!P96</f>
        <v>347</v>
      </c>
      <c r="D29" s="14">
        <f t="shared" si="0"/>
        <v>8</v>
      </c>
      <c r="E29" s="23">
        <f t="shared" si="1"/>
        <v>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516</v>
      </c>
      <c r="C36" s="14">
        <f>DWH!P18</f>
        <v>640</v>
      </c>
      <c r="D36" s="14">
        <f>B36-C36</f>
        <v>-124</v>
      </c>
      <c r="E36" s="23">
        <f>D36/C36</f>
        <v>-0.19400000000000001</v>
      </c>
    </row>
    <row r="37" spans="1:7" x14ac:dyDescent="0.25">
      <c r="A37" s="10" t="s">
        <v>3</v>
      </c>
      <c r="B37" s="14">
        <f>DWH!O19</f>
        <v>29</v>
      </c>
      <c r="C37" s="14">
        <f>DWH!P19</f>
        <v>40</v>
      </c>
      <c r="D37" s="14">
        <f t="shared" ref="D37:D53" si="2">B37-C37</f>
        <v>-11</v>
      </c>
      <c r="E37" s="23">
        <f t="shared" ref="E37:E53" si="3">D37/C37</f>
        <v>-0.27500000000000002</v>
      </c>
    </row>
    <row r="38" spans="1:7" x14ac:dyDescent="0.25">
      <c r="A38" s="10" t="s">
        <v>4</v>
      </c>
      <c r="B38" s="14">
        <f>DWH!O20</f>
        <v>290</v>
      </c>
      <c r="C38" s="14">
        <f>DWH!P20</f>
        <v>371</v>
      </c>
      <c r="D38" s="14">
        <f t="shared" si="2"/>
        <v>-81</v>
      </c>
      <c r="E38" s="23">
        <f t="shared" si="3"/>
        <v>-0.218</v>
      </c>
    </row>
    <row r="39" spans="1:7" x14ac:dyDescent="0.25">
      <c r="A39" s="10" t="s">
        <v>5</v>
      </c>
      <c r="B39" s="14">
        <f>DWH!O21</f>
        <v>125</v>
      </c>
      <c r="C39" s="14">
        <f>DWH!P21</f>
        <v>133</v>
      </c>
      <c r="D39" s="14">
        <f t="shared" si="2"/>
        <v>-8</v>
      </c>
      <c r="E39" s="23">
        <f t="shared" si="3"/>
        <v>-0.06</v>
      </c>
    </row>
    <row r="40" spans="1:7" x14ac:dyDescent="0.25">
      <c r="A40" s="10" t="s">
        <v>6</v>
      </c>
      <c r="B40" s="14">
        <f>DWH!O22</f>
        <v>72</v>
      </c>
      <c r="C40" s="14">
        <f>DWH!P22</f>
        <v>96</v>
      </c>
      <c r="D40" s="14">
        <f t="shared" si="2"/>
        <v>-24</v>
      </c>
      <c r="E40" s="23">
        <f t="shared" si="3"/>
        <v>-0.25</v>
      </c>
    </row>
    <row r="41" spans="1:7" x14ac:dyDescent="0.25">
      <c r="A41" s="10" t="s">
        <v>7</v>
      </c>
      <c r="B41" s="14">
        <f>DWH!O23</f>
        <v>158</v>
      </c>
      <c r="C41" s="14">
        <f>DWH!P23</f>
        <v>202</v>
      </c>
      <c r="D41" s="14">
        <f t="shared" si="2"/>
        <v>-44</v>
      </c>
      <c r="E41" s="23">
        <f t="shared" si="3"/>
        <v>-0.218</v>
      </c>
    </row>
    <row r="42" spans="1:7" x14ac:dyDescent="0.25">
      <c r="A42" s="10" t="s">
        <v>51</v>
      </c>
      <c r="B42" s="14">
        <f>DWH!O24</f>
        <v>203</v>
      </c>
      <c r="C42" s="14">
        <f>DWH!P24</f>
        <v>248</v>
      </c>
      <c r="D42" s="14">
        <f t="shared" si="2"/>
        <v>-45</v>
      </c>
      <c r="E42" s="23">
        <f t="shared" si="3"/>
        <v>-0.18099999999999999</v>
      </c>
    </row>
    <row r="43" spans="1:7" x14ac:dyDescent="0.25">
      <c r="A43" s="10" t="s">
        <v>9</v>
      </c>
      <c r="B43" s="14">
        <f>DWH!O25</f>
        <v>53</v>
      </c>
      <c r="C43" s="14">
        <f>DWH!P25</f>
        <v>69</v>
      </c>
      <c r="D43" s="14">
        <f t="shared" si="2"/>
        <v>-16</v>
      </c>
      <c r="E43" s="23">
        <f t="shared" si="3"/>
        <v>-0.23200000000000001</v>
      </c>
    </row>
    <row r="44" spans="1:7" x14ac:dyDescent="0.25">
      <c r="A44" s="10" t="s">
        <v>128</v>
      </c>
      <c r="B44" s="14">
        <f>DWH!O26</f>
        <v>4</v>
      </c>
      <c r="C44" s="14">
        <f>DWH!P26</f>
        <v>8</v>
      </c>
      <c r="D44" s="14">
        <f t="shared" si="2"/>
        <v>-4</v>
      </c>
      <c r="E44" s="23">
        <f t="shared" si="3"/>
        <v>-0.5</v>
      </c>
    </row>
    <row r="45" spans="1:7" x14ac:dyDescent="0.25">
      <c r="A45" s="10" t="s">
        <v>11</v>
      </c>
      <c r="B45" s="14">
        <f>DWH!O27</f>
        <v>120</v>
      </c>
      <c r="C45" s="14">
        <f>DWH!P27</f>
        <v>261</v>
      </c>
      <c r="D45" s="14">
        <f t="shared" si="2"/>
        <v>-141</v>
      </c>
      <c r="E45" s="23">
        <f t="shared" si="3"/>
        <v>-0.54</v>
      </c>
    </row>
    <row r="46" spans="1:7" x14ac:dyDescent="0.25">
      <c r="A46" s="10" t="s">
        <v>12</v>
      </c>
      <c r="B46" s="14">
        <f>DWH!O28</f>
        <v>69</v>
      </c>
      <c r="C46" s="14">
        <f>DWH!P28</f>
        <v>165</v>
      </c>
      <c r="D46" s="14">
        <f t="shared" si="2"/>
        <v>-96</v>
      </c>
      <c r="E46" s="23">
        <f t="shared" si="3"/>
        <v>-0.58199999999999996</v>
      </c>
    </row>
    <row r="47" spans="1:7" x14ac:dyDescent="0.25">
      <c r="A47" s="10" t="s">
        <v>13</v>
      </c>
      <c r="B47" s="14">
        <f>DWH!O29</f>
        <v>281</v>
      </c>
      <c r="C47" s="14">
        <f>DWH!P29</f>
        <v>353</v>
      </c>
      <c r="D47" s="14">
        <f t="shared" si="2"/>
        <v>-72</v>
      </c>
      <c r="E47" s="23">
        <f t="shared" si="3"/>
        <v>-0.20399999999999999</v>
      </c>
    </row>
    <row r="48" spans="1:7" x14ac:dyDescent="0.25">
      <c r="A48" s="10" t="s">
        <v>14</v>
      </c>
      <c r="B48" s="14">
        <f>DWH!O30</f>
        <v>83</v>
      </c>
      <c r="C48" s="14">
        <f>DWH!P30</f>
        <v>134</v>
      </c>
      <c r="D48" s="14">
        <f t="shared" si="2"/>
        <v>-51</v>
      </c>
      <c r="E48" s="23">
        <f t="shared" si="3"/>
        <v>-0.38100000000000001</v>
      </c>
    </row>
    <row r="49" spans="1:7" x14ac:dyDescent="0.25">
      <c r="A49" s="146" t="s">
        <v>15</v>
      </c>
      <c r="B49" s="11">
        <f>DWH!O55</f>
        <v>134</v>
      </c>
      <c r="C49" s="11">
        <f>DWH!P55</f>
        <v>143</v>
      </c>
      <c r="D49" s="14">
        <f t="shared" si="2"/>
        <v>-9</v>
      </c>
      <c r="E49" s="23">
        <f t="shared" si="3"/>
        <v>-6.3E-2</v>
      </c>
    </row>
    <row r="50" spans="1:7" ht="15.75" thickBot="1" x14ac:dyDescent="0.3">
      <c r="A50" s="146" t="s">
        <v>16</v>
      </c>
      <c r="B50" s="17">
        <f>DWH!O56</f>
        <v>150</v>
      </c>
      <c r="C50" s="17">
        <f>DWH!P56</f>
        <v>178</v>
      </c>
      <c r="D50" s="28">
        <f t="shared" si="2"/>
        <v>-28</v>
      </c>
      <c r="E50" s="29">
        <f t="shared" si="3"/>
        <v>-0.157</v>
      </c>
    </row>
    <row r="51" spans="1:7" ht="16.5" thickTop="1" thickBot="1" x14ac:dyDescent="0.3">
      <c r="A51" s="150" t="s">
        <v>20</v>
      </c>
      <c r="B51" s="22">
        <f>DWH!N65</f>
        <v>8</v>
      </c>
      <c r="C51" s="22">
        <f>DWH!O65</f>
        <v>7</v>
      </c>
      <c r="D51" s="22">
        <f t="shared" si="2"/>
        <v>1</v>
      </c>
      <c r="E51" s="24">
        <f t="shared" si="3"/>
        <v>0.14299999999999999</v>
      </c>
    </row>
    <row r="52" spans="1:7" ht="15.75" thickTop="1" x14ac:dyDescent="0.25">
      <c r="A52" s="146" t="s">
        <v>22</v>
      </c>
      <c r="B52" s="20">
        <f>DWH!O97</f>
        <v>49</v>
      </c>
      <c r="C52" s="20">
        <f>DWH!P97</f>
        <v>76</v>
      </c>
      <c r="D52" s="14">
        <f t="shared" si="2"/>
        <v>-27</v>
      </c>
      <c r="E52" s="23">
        <f t="shared" si="3"/>
        <v>-0.35499999999999998</v>
      </c>
    </row>
    <row r="53" spans="1:7" x14ac:dyDescent="0.25">
      <c r="A53" s="146" t="s">
        <v>23</v>
      </c>
      <c r="B53" s="12">
        <f>DWH!O98</f>
        <v>186</v>
      </c>
      <c r="C53" s="12">
        <f>DWH!P98</f>
        <v>185</v>
      </c>
      <c r="D53" s="14">
        <f t="shared" si="2"/>
        <v>1</v>
      </c>
      <c r="E53" s="23">
        <f t="shared" si="3"/>
        <v>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779</v>
      </c>
      <c r="C59" s="14">
        <f>DWH!P31</f>
        <v>889</v>
      </c>
      <c r="D59" s="14">
        <f>B59-C59</f>
        <v>-110</v>
      </c>
      <c r="E59" s="23">
        <f>D59/C59</f>
        <v>-0.124</v>
      </c>
    </row>
    <row r="60" spans="1:7" x14ac:dyDescent="0.25">
      <c r="A60" s="10" t="s">
        <v>3</v>
      </c>
      <c r="B60" s="14">
        <f>DWH!O32</f>
        <v>47</v>
      </c>
      <c r="C60" s="14">
        <f>DWH!P32</f>
        <v>52</v>
      </c>
      <c r="D60" s="14">
        <f t="shared" ref="D60:D76" si="4">B60-C60</f>
        <v>-5</v>
      </c>
      <c r="E60" s="23">
        <f t="shared" ref="E60:E76" si="5">D60/C60</f>
        <v>-9.6000000000000002E-2</v>
      </c>
    </row>
    <row r="61" spans="1:7" x14ac:dyDescent="0.25">
      <c r="A61" s="10" t="s">
        <v>4</v>
      </c>
      <c r="B61" s="14">
        <f>DWH!O33</f>
        <v>389</v>
      </c>
      <c r="C61" s="14">
        <f>DWH!P33</f>
        <v>456</v>
      </c>
      <c r="D61" s="14">
        <f t="shared" si="4"/>
        <v>-67</v>
      </c>
      <c r="E61" s="23">
        <f t="shared" si="5"/>
        <v>-0.14699999999999999</v>
      </c>
    </row>
    <row r="62" spans="1:7" x14ac:dyDescent="0.25">
      <c r="A62" s="10" t="s">
        <v>5</v>
      </c>
      <c r="B62" s="14">
        <f>DWH!O34</f>
        <v>168</v>
      </c>
      <c r="C62" s="14">
        <f>DWH!P34</f>
        <v>191</v>
      </c>
      <c r="D62" s="14">
        <f t="shared" si="4"/>
        <v>-23</v>
      </c>
      <c r="E62" s="23">
        <f t="shared" si="5"/>
        <v>-0.12</v>
      </c>
    </row>
    <row r="63" spans="1:7" x14ac:dyDescent="0.25">
      <c r="A63" s="10" t="s">
        <v>6</v>
      </c>
      <c r="B63" s="14">
        <f>DWH!O35</f>
        <v>175</v>
      </c>
      <c r="C63" s="14">
        <f>DWH!P35</f>
        <v>190</v>
      </c>
      <c r="D63" s="14">
        <f t="shared" si="4"/>
        <v>-15</v>
      </c>
      <c r="E63" s="23">
        <f t="shared" si="5"/>
        <v>-7.9000000000000001E-2</v>
      </c>
    </row>
    <row r="64" spans="1:7" x14ac:dyDescent="0.25">
      <c r="A64" s="10" t="s">
        <v>7</v>
      </c>
      <c r="B64" s="14">
        <f>DWH!O36</f>
        <v>288</v>
      </c>
      <c r="C64" s="14">
        <f>DWH!P36</f>
        <v>332</v>
      </c>
      <c r="D64" s="14">
        <f t="shared" si="4"/>
        <v>-44</v>
      </c>
      <c r="E64" s="23">
        <f t="shared" si="5"/>
        <v>-0.13300000000000001</v>
      </c>
    </row>
    <row r="65" spans="1:5" x14ac:dyDescent="0.25">
      <c r="A65" s="10" t="s">
        <v>8</v>
      </c>
      <c r="B65" s="14">
        <f>DWH!O37</f>
        <v>257</v>
      </c>
      <c r="C65" s="14">
        <f>DWH!P37</f>
        <v>289</v>
      </c>
      <c r="D65" s="14">
        <f t="shared" si="4"/>
        <v>-32</v>
      </c>
      <c r="E65" s="23">
        <f t="shared" si="5"/>
        <v>-0.111</v>
      </c>
    </row>
    <row r="66" spans="1:5" x14ac:dyDescent="0.25">
      <c r="A66" s="10" t="s">
        <v>9</v>
      </c>
      <c r="B66" s="14">
        <f>DWH!O38</f>
        <v>112</v>
      </c>
      <c r="C66" s="14">
        <f>DWH!P38</f>
        <v>125</v>
      </c>
      <c r="D66" s="14">
        <f t="shared" si="4"/>
        <v>-13</v>
      </c>
      <c r="E66" s="23">
        <f t="shared" si="5"/>
        <v>-0.104</v>
      </c>
    </row>
    <row r="67" spans="1:5" x14ac:dyDescent="0.25">
      <c r="A67" s="10" t="s">
        <v>128</v>
      </c>
      <c r="B67" s="14">
        <f>DWH!O39</f>
        <v>8</v>
      </c>
      <c r="C67" s="14">
        <f>DWH!P39</f>
        <v>10</v>
      </c>
      <c r="D67" s="14">
        <f t="shared" si="4"/>
        <v>-2</v>
      </c>
      <c r="E67" s="23">
        <f t="shared" si="5"/>
        <v>-0.2</v>
      </c>
    </row>
    <row r="68" spans="1:5" x14ac:dyDescent="0.25">
      <c r="A68" s="10" t="s">
        <v>11</v>
      </c>
      <c r="B68" s="14">
        <f>DWH!O40</f>
        <v>236</v>
      </c>
      <c r="C68" s="14">
        <f>DWH!P40</f>
        <v>417</v>
      </c>
      <c r="D68" s="14">
        <f t="shared" si="4"/>
        <v>-181</v>
      </c>
      <c r="E68" s="23">
        <f t="shared" si="5"/>
        <v>-0.434</v>
      </c>
    </row>
    <row r="69" spans="1:5" x14ac:dyDescent="0.25">
      <c r="A69" s="10" t="s">
        <v>12</v>
      </c>
      <c r="B69" s="14">
        <f>DWH!O41</f>
        <v>142</v>
      </c>
      <c r="C69" s="14">
        <f>DWH!P41</f>
        <v>297</v>
      </c>
      <c r="D69" s="14">
        <f t="shared" si="4"/>
        <v>-155</v>
      </c>
      <c r="E69" s="23">
        <f t="shared" si="5"/>
        <v>-0.52200000000000002</v>
      </c>
    </row>
    <row r="70" spans="1:5" x14ac:dyDescent="0.25">
      <c r="A70" s="10" t="s">
        <v>13</v>
      </c>
      <c r="B70" s="14">
        <f>DWH!O42</f>
        <v>356</v>
      </c>
      <c r="C70" s="14">
        <f>DWH!P42</f>
        <v>410</v>
      </c>
      <c r="D70" s="14">
        <f t="shared" si="4"/>
        <v>-54</v>
      </c>
      <c r="E70" s="23">
        <f t="shared" si="5"/>
        <v>-0.13200000000000001</v>
      </c>
    </row>
    <row r="71" spans="1:5" x14ac:dyDescent="0.25">
      <c r="A71" s="10" t="s">
        <v>14</v>
      </c>
      <c r="B71" s="14">
        <f>DWH!O43</f>
        <v>184</v>
      </c>
      <c r="C71" s="14">
        <f>DWH!P43</f>
        <v>220</v>
      </c>
      <c r="D71" s="14">
        <f t="shared" si="4"/>
        <v>-36</v>
      </c>
      <c r="E71" s="23">
        <f t="shared" si="5"/>
        <v>-0.16400000000000001</v>
      </c>
    </row>
    <row r="72" spans="1:5" x14ac:dyDescent="0.25">
      <c r="A72" s="146" t="s">
        <v>15</v>
      </c>
      <c r="B72" s="11">
        <f>DWH!O57</f>
        <v>189</v>
      </c>
      <c r="C72" s="11">
        <f>DWH!P57</f>
        <v>161</v>
      </c>
      <c r="D72" s="14">
        <f t="shared" si="4"/>
        <v>28</v>
      </c>
      <c r="E72" s="23">
        <f t="shared" si="5"/>
        <v>0.17399999999999999</v>
      </c>
    </row>
    <row r="73" spans="1:5" ht="15.75" thickBot="1" x14ac:dyDescent="0.3">
      <c r="A73" s="146" t="s">
        <v>16</v>
      </c>
      <c r="B73" s="11">
        <f>DWH!O58</f>
        <v>205</v>
      </c>
      <c r="C73" s="11">
        <f>DWH!P58</f>
        <v>207</v>
      </c>
      <c r="D73" s="28">
        <f t="shared" si="4"/>
        <v>-2</v>
      </c>
      <c r="E73" s="29">
        <f t="shared" si="5"/>
        <v>-0.01</v>
      </c>
    </row>
    <row r="74" spans="1:5" ht="16.5" thickTop="1" thickBot="1" x14ac:dyDescent="0.3">
      <c r="A74" s="150" t="s">
        <v>20</v>
      </c>
      <c r="B74" s="22">
        <f>DWH!N66</f>
        <v>13</v>
      </c>
      <c r="C74" s="22">
        <f>DWH!O66</f>
        <v>11</v>
      </c>
      <c r="D74" s="22">
        <f t="shared" si="4"/>
        <v>2</v>
      </c>
      <c r="E74" s="24">
        <f t="shared" si="5"/>
        <v>0.182</v>
      </c>
    </row>
    <row r="75" spans="1:5" ht="15.75" thickTop="1" x14ac:dyDescent="0.25">
      <c r="A75" s="146" t="s">
        <v>22</v>
      </c>
      <c r="B75" s="12">
        <f>DWH!O99</f>
        <v>50</v>
      </c>
      <c r="C75" s="12">
        <f>DWH!P99</f>
        <v>63</v>
      </c>
      <c r="D75" s="14">
        <f t="shared" si="4"/>
        <v>-13</v>
      </c>
      <c r="E75" s="23">
        <f t="shared" si="5"/>
        <v>-0.20599999999999999</v>
      </c>
    </row>
    <row r="76" spans="1:5" x14ac:dyDescent="0.25">
      <c r="A76" s="146" t="s">
        <v>23</v>
      </c>
      <c r="B76" s="12">
        <f>DWH!O100</f>
        <v>169</v>
      </c>
      <c r="C76" s="12">
        <f>DWH!P100</f>
        <v>162</v>
      </c>
      <c r="D76" s="14">
        <f t="shared" si="4"/>
        <v>7</v>
      </c>
      <c r="E76" s="23">
        <f t="shared" si="5"/>
        <v>4.2999999999999997E-2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919</v>
      </c>
      <c r="C8" s="14">
        <f>DWH!R5</f>
        <v>1202</v>
      </c>
      <c r="D8" s="14">
        <f>B8-C8</f>
        <v>-283</v>
      </c>
      <c r="E8" s="23">
        <f>D8/C8</f>
        <v>-0.23499999999999999</v>
      </c>
      <c r="F8" s="1"/>
      <c r="G8" s="1"/>
    </row>
    <row r="9" spans="1:7" x14ac:dyDescent="0.25">
      <c r="A9" s="10" t="s">
        <v>3</v>
      </c>
      <c r="B9" s="14">
        <f>DWH!Q6</f>
        <v>60</v>
      </c>
      <c r="C9" s="14">
        <f>DWH!R6</f>
        <v>73</v>
      </c>
      <c r="D9" s="14">
        <f t="shared" ref="D9:D29" si="0">B9-C9</f>
        <v>-13</v>
      </c>
      <c r="E9" s="23">
        <f t="shared" ref="E9:E29" si="1">D9/C9</f>
        <v>-0.17799999999999999</v>
      </c>
      <c r="F9" s="1"/>
      <c r="G9" s="1"/>
    </row>
    <row r="10" spans="1:7" x14ac:dyDescent="0.25">
      <c r="A10" s="10" t="s">
        <v>4</v>
      </c>
      <c r="B10" s="14">
        <f>DWH!Q7</f>
        <v>493</v>
      </c>
      <c r="C10" s="14">
        <f>DWH!R7</f>
        <v>665</v>
      </c>
      <c r="D10" s="14">
        <f t="shared" si="0"/>
        <v>-172</v>
      </c>
      <c r="E10" s="23">
        <f t="shared" si="1"/>
        <v>-0.25900000000000001</v>
      </c>
      <c r="F10" s="1"/>
      <c r="G10" s="1"/>
    </row>
    <row r="11" spans="1:7" x14ac:dyDescent="0.25">
      <c r="A11" s="10" t="s">
        <v>5</v>
      </c>
      <c r="B11" s="14">
        <f>DWH!Q8</f>
        <v>194</v>
      </c>
      <c r="C11" s="14">
        <f>DWH!R8</f>
        <v>245</v>
      </c>
      <c r="D11" s="14">
        <f t="shared" si="0"/>
        <v>-51</v>
      </c>
      <c r="E11" s="23">
        <f t="shared" si="1"/>
        <v>-0.20799999999999999</v>
      </c>
      <c r="F11" s="1"/>
      <c r="G11" s="1"/>
    </row>
    <row r="12" spans="1:7" x14ac:dyDescent="0.25">
      <c r="A12" s="10" t="s">
        <v>6</v>
      </c>
      <c r="B12" s="14">
        <f>DWH!Q9</f>
        <v>172</v>
      </c>
      <c r="C12" s="14">
        <f>DWH!R9</f>
        <v>219</v>
      </c>
      <c r="D12" s="14">
        <f t="shared" si="0"/>
        <v>-47</v>
      </c>
      <c r="E12" s="23">
        <f t="shared" si="1"/>
        <v>-0.215</v>
      </c>
      <c r="F12" s="1"/>
      <c r="G12" s="1"/>
    </row>
    <row r="13" spans="1:7" x14ac:dyDescent="0.25">
      <c r="A13" s="10" t="s">
        <v>7</v>
      </c>
      <c r="B13" s="14">
        <f>DWH!Q10</f>
        <v>241</v>
      </c>
      <c r="C13" s="14">
        <f>DWH!R10</f>
        <v>305</v>
      </c>
      <c r="D13" s="14">
        <f t="shared" si="0"/>
        <v>-64</v>
      </c>
      <c r="E13" s="23">
        <f t="shared" si="1"/>
        <v>-0.21</v>
      </c>
      <c r="F13" s="1"/>
      <c r="G13" s="1"/>
    </row>
    <row r="14" spans="1:7" x14ac:dyDescent="0.25">
      <c r="A14" s="10" t="s">
        <v>8</v>
      </c>
      <c r="B14" s="14">
        <f>DWH!Q11</f>
        <v>359</v>
      </c>
      <c r="C14" s="14">
        <f>DWH!R11</f>
        <v>448</v>
      </c>
      <c r="D14" s="14">
        <f t="shared" si="0"/>
        <v>-89</v>
      </c>
      <c r="E14" s="23">
        <f t="shared" si="1"/>
        <v>-0.19900000000000001</v>
      </c>
      <c r="F14" s="1"/>
      <c r="G14" s="1"/>
    </row>
    <row r="15" spans="1:7" x14ac:dyDescent="0.25">
      <c r="A15" s="10" t="s">
        <v>9</v>
      </c>
      <c r="B15" s="14">
        <f>DWH!Q12</f>
        <v>77</v>
      </c>
      <c r="C15" s="14">
        <f>DWH!R12</f>
        <v>102</v>
      </c>
      <c r="D15" s="14">
        <f t="shared" si="0"/>
        <v>-25</v>
      </c>
      <c r="E15" s="23">
        <f t="shared" si="1"/>
        <v>-0.245</v>
      </c>
      <c r="F15" s="1"/>
      <c r="G15" s="1"/>
    </row>
    <row r="16" spans="1:7" x14ac:dyDescent="0.25">
      <c r="A16" s="10" t="s">
        <v>128</v>
      </c>
      <c r="B16" s="14">
        <f>DWH!Q13</f>
        <v>12</v>
      </c>
      <c r="C16" s="14">
        <f>DWH!R13</f>
        <v>14</v>
      </c>
      <c r="D16" s="14">
        <f t="shared" si="0"/>
        <v>-2</v>
      </c>
      <c r="E16" s="23">
        <f t="shared" si="1"/>
        <v>-0.14299999999999999</v>
      </c>
      <c r="F16" s="1"/>
      <c r="G16" s="1"/>
    </row>
    <row r="17" spans="1:7" x14ac:dyDescent="0.25">
      <c r="A17" s="10" t="s">
        <v>11</v>
      </c>
      <c r="B17" s="14">
        <f>DWH!Q14</f>
        <v>256</v>
      </c>
      <c r="C17" s="14">
        <f>DWH!R14</f>
        <v>469</v>
      </c>
      <c r="D17" s="14">
        <f t="shared" si="0"/>
        <v>-213</v>
      </c>
      <c r="E17" s="23">
        <f t="shared" si="1"/>
        <v>-0.45400000000000001</v>
      </c>
      <c r="F17" s="1"/>
      <c r="G17" s="1"/>
    </row>
    <row r="18" spans="1:7" x14ac:dyDescent="0.25">
      <c r="A18" s="10" t="s">
        <v>12</v>
      </c>
      <c r="B18" s="14">
        <f>DWH!Q15</f>
        <v>135</v>
      </c>
      <c r="C18" s="14">
        <f>DWH!R15</f>
        <v>323</v>
      </c>
      <c r="D18" s="14">
        <f t="shared" si="0"/>
        <v>-188</v>
      </c>
      <c r="E18" s="23">
        <f t="shared" si="1"/>
        <v>-0.58199999999999996</v>
      </c>
      <c r="F18" s="1"/>
      <c r="G18" s="1"/>
    </row>
    <row r="19" spans="1:7" x14ac:dyDescent="0.25">
      <c r="A19" s="10" t="s">
        <v>13</v>
      </c>
      <c r="B19" s="14">
        <f>DWH!Q16</f>
        <v>476</v>
      </c>
      <c r="C19" s="14">
        <f>DWH!R16</f>
        <v>630</v>
      </c>
      <c r="D19" s="14">
        <f t="shared" si="0"/>
        <v>-154</v>
      </c>
      <c r="E19" s="23">
        <f t="shared" si="1"/>
        <v>-0.24399999999999999</v>
      </c>
      <c r="F19" s="1"/>
      <c r="G19" s="1"/>
    </row>
    <row r="20" spans="1:7" x14ac:dyDescent="0.25">
      <c r="A20" s="10" t="s">
        <v>14</v>
      </c>
      <c r="B20" s="14">
        <f>DWH!Q17</f>
        <v>149</v>
      </c>
      <c r="C20" s="14">
        <f>DWH!R17</f>
        <v>181</v>
      </c>
      <c r="D20" s="14">
        <f t="shared" si="0"/>
        <v>-32</v>
      </c>
      <c r="E20" s="23">
        <f t="shared" si="1"/>
        <v>-0.17699999999999999</v>
      </c>
      <c r="F20" s="1"/>
      <c r="G20" s="1"/>
    </row>
    <row r="21" spans="1:7" x14ac:dyDescent="0.25">
      <c r="A21" s="146" t="s">
        <v>15</v>
      </c>
      <c r="B21" s="11">
        <f>DWH!Q53</f>
        <v>271</v>
      </c>
      <c r="C21" s="11">
        <f>DWH!R53</f>
        <v>310</v>
      </c>
      <c r="D21" s="14">
        <f t="shared" si="0"/>
        <v>-39</v>
      </c>
      <c r="E21" s="23">
        <f t="shared" si="1"/>
        <v>-0.126</v>
      </c>
      <c r="F21" s="1"/>
      <c r="G21" s="1"/>
    </row>
    <row r="22" spans="1:7" ht="15.75" thickBot="1" x14ac:dyDescent="0.3">
      <c r="A22" s="147" t="s">
        <v>16</v>
      </c>
      <c r="B22" s="17">
        <f>DWH!Q54</f>
        <v>305</v>
      </c>
      <c r="C22" s="17">
        <f>DWH!R54</f>
        <v>308</v>
      </c>
      <c r="D22" s="28">
        <f t="shared" si="0"/>
        <v>-3</v>
      </c>
      <c r="E22" s="29">
        <f t="shared" si="1"/>
        <v>-0.01</v>
      </c>
      <c r="F22" s="1"/>
      <c r="G22" s="1"/>
    </row>
    <row r="23" spans="1:7" ht="15.75" thickTop="1" x14ac:dyDescent="0.25">
      <c r="A23" s="145" t="s">
        <v>101</v>
      </c>
      <c r="B23" s="19">
        <f>DWH!P80</f>
        <v>537</v>
      </c>
      <c r="C23" s="19">
        <f>DWH!Q80</f>
        <v>559</v>
      </c>
      <c r="D23" s="19">
        <f t="shared" si="0"/>
        <v>-22</v>
      </c>
      <c r="E23" s="144">
        <f t="shared" si="1"/>
        <v>-3.9E-2</v>
      </c>
      <c r="F23" s="1"/>
      <c r="G23" s="1"/>
    </row>
    <row r="24" spans="1:7" x14ac:dyDescent="0.25">
      <c r="A24" s="146" t="s">
        <v>18</v>
      </c>
      <c r="B24" s="11">
        <f>DWH!P87</f>
        <v>199</v>
      </c>
      <c r="C24" s="11">
        <f>DWH!Q87</f>
        <v>278</v>
      </c>
      <c r="D24" s="14">
        <f t="shared" si="0"/>
        <v>-79</v>
      </c>
      <c r="E24" s="23">
        <f t="shared" si="1"/>
        <v>-0.28399999999999997</v>
      </c>
      <c r="F24" s="1"/>
      <c r="G24" s="1"/>
    </row>
    <row r="25" spans="1:7" ht="15.75" thickBot="1" x14ac:dyDescent="0.3">
      <c r="A25" s="147" t="s">
        <v>19</v>
      </c>
      <c r="B25" s="17">
        <f>DWH!P88</f>
        <v>325</v>
      </c>
      <c r="C25" s="17">
        <f>DWH!Q88</f>
        <v>379</v>
      </c>
      <c r="D25" s="28">
        <f t="shared" si="0"/>
        <v>-54</v>
      </c>
      <c r="E25" s="29">
        <f t="shared" si="1"/>
        <v>-0.14199999999999999</v>
      </c>
      <c r="F25" s="1"/>
      <c r="G25" s="1"/>
    </row>
    <row r="26" spans="1:7" ht="15.75" thickTop="1" x14ac:dyDescent="0.25">
      <c r="A26" s="145" t="s">
        <v>20</v>
      </c>
      <c r="B26" s="19">
        <f>DWH!P64</f>
        <v>13</v>
      </c>
      <c r="C26" s="19">
        <f>DWH!Q64</f>
        <v>15</v>
      </c>
      <c r="D26" s="19">
        <f t="shared" si="0"/>
        <v>-2</v>
      </c>
      <c r="E26" s="144">
        <f t="shared" si="1"/>
        <v>-0.13300000000000001</v>
      </c>
    </row>
    <row r="27" spans="1:7" ht="15.75" thickBot="1" x14ac:dyDescent="0.3">
      <c r="A27" s="148" t="s">
        <v>21</v>
      </c>
      <c r="B27" s="17">
        <f>DWH!P73</f>
        <v>32</v>
      </c>
      <c r="C27" s="17">
        <f>DWH!Q73</f>
        <v>15</v>
      </c>
      <c r="D27" s="28">
        <f t="shared" si="0"/>
        <v>17</v>
      </c>
      <c r="E27" s="29">
        <f t="shared" si="1"/>
        <v>1.133</v>
      </c>
    </row>
    <row r="28" spans="1:7" ht="15.75" thickTop="1" x14ac:dyDescent="0.25">
      <c r="A28" s="149" t="s">
        <v>22</v>
      </c>
      <c r="B28" s="143">
        <f>DWH!Q95</f>
        <v>88</v>
      </c>
      <c r="C28" s="143">
        <f>DWH!R95</f>
        <v>106</v>
      </c>
      <c r="D28" s="19">
        <f t="shared" si="0"/>
        <v>-18</v>
      </c>
      <c r="E28" s="144">
        <f t="shared" si="1"/>
        <v>-0.17</v>
      </c>
    </row>
    <row r="29" spans="1:7" x14ac:dyDescent="0.25">
      <c r="A29" s="146" t="s">
        <v>23</v>
      </c>
      <c r="B29" s="20">
        <f>DWH!Q96</f>
        <v>338</v>
      </c>
      <c r="C29" s="20">
        <f>DWH!R96</f>
        <v>314</v>
      </c>
      <c r="D29" s="14">
        <f t="shared" si="0"/>
        <v>24</v>
      </c>
      <c r="E29" s="23">
        <f t="shared" si="1"/>
        <v>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375</v>
      </c>
      <c r="C36" s="14">
        <f>DWH!R18</f>
        <v>516</v>
      </c>
      <c r="D36" s="14">
        <f>B36-C36</f>
        <v>-141</v>
      </c>
      <c r="E36" s="23">
        <f>D36/C36</f>
        <v>-0.27300000000000002</v>
      </c>
    </row>
    <row r="37" spans="1:7" x14ac:dyDescent="0.25">
      <c r="A37" s="10" t="s">
        <v>3</v>
      </c>
      <c r="B37" s="14">
        <f>DWH!Q19</f>
        <v>27</v>
      </c>
      <c r="C37" s="14">
        <f>DWH!R19</f>
        <v>34</v>
      </c>
      <c r="D37" s="14">
        <f t="shared" ref="D37:D53" si="2">B37-C37</f>
        <v>-7</v>
      </c>
      <c r="E37" s="23">
        <f t="shared" ref="E37:E53" si="3">D37/C37</f>
        <v>-0.20599999999999999</v>
      </c>
    </row>
    <row r="38" spans="1:7" x14ac:dyDescent="0.25">
      <c r="A38" s="10" t="s">
        <v>4</v>
      </c>
      <c r="B38" s="14">
        <f>DWH!Q20</f>
        <v>213</v>
      </c>
      <c r="C38" s="14">
        <f>DWH!R20</f>
        <v>299</v>
      </c>
      <c r="D38" s="14">
        <f t="shared" si="2"/>
        <v>-86</v>
      </c>
      <c r="E38" s="23">
        <f t="shared" si="3"/>
        <v>-0.28799999999999998</v>
      </c>
    </row>
    <row r="39" spans="1:7" x14ac:dyDescent="0.25">
      <c r="A39" s="10" t="s">
        <v>5</v>
      </c>
      <c r="B39" s="14">
        <f>DWH!Q21</f>
        <v>85</v>
      </c>
      <c r="C39" s="14">
        <f>DWH!R21</f>
        <v>117</v>
      </c>
      <c r="D39" s="14">
        <f t="shared" si="2"/>
        <v>-32</v>
      </c>
      <c r="E39" s="23">
        <f t="shared" si="3"/>
        <v>-0.27400000000000002</v>
      </c>
    </row>
    <row r="40" spans="1:7" x14ac:dyDescent="0.25">
      <c r="A40" s="10" t="s">
        <v>6</v>
      </c>
      <c r="B40" s="14">
        <f>DWH!Q22</f>
        <v>50</v>
      </c>
      <c r="C40" s="14">
        <f>DWH!R22</f>
        <v>66</v>
      </c>
      <c r="D40" s="14">
        <f t="shared" si="2"/>
        <v>-16</v>
      </c>
      <c r="E40" s="23">
        <f t="shared" si="3"/>
        <v>-0.24199999999999999</v>
      </c>
    </row>
    <row r="41" spans="1:7" x14ac:dyDescent="0.25">
      <c r="A41" s="10" t="s">
        <v>7</v>
      </c>
      <c r="B41" s="14">
        <f>DWH!Q23</f>
        <v>78</v>
      </c>
      <c r="C41" s="14">
        <f>DWH!R23</f>
        <v>105</v>
      </c>
      <c r="D41" s="14">
        <f t="shared" si="2"/>
        <v>-27</v>
      </c>
      <c r="E41" s="23">
        <f t="shared" si="3"/>
        <v>-0.25700000000000001</v>
      </c>
    </row>
    <row r="42" spans="1:7" x14ac:dyDescent="0.25">
      <c r="A42" s="10" t="s">
        <v>51</v>
      </c>
      <c r="B42" s="14">
        <f>DWH!Q24</f>
        <v>147</v>
      </c>
      <c r="C42" s="14">
        <f>DWH!R24</f>
        <v>198</v>
      </c>
      <c r="D42" s="14">
        <f t="shared" si="2"/>
        <v>-51</v>
      </c>
      <c r="E42" s="23">
        <f t="shared" si="3"/>
        <v>-0.25800000000000001</v>
      </c>
    </row>
    <row r="43" spans="1:7" x14ac:dyDescent="0.25">
      <c r="A43" s="10" t="s">
        <v>9</v>
      </c>
      <c r="B43" s="14">
        <f>DWH!Q25</f>
        <v>30</v>
      </c>
      <c r="C43" s="14">
        <f>DWH!R25</f>
        <v>43</v>
      </c>
      <c r="D43" s="14">
        <f t="shared" si="2"/>
        <v>-13</v>
      </c>
      <c r="E43" s="23">
        <f t="shared" si="3"/>
        <v>-0.30199999999999999</v>
      </c>
    </row>
    <row r="44" spans="1:7" x14ac:dyDescent="0.25">
      <c r="A44" s="10" t="s">
        <v>128</v>
      </c>
      <c r="B44" s="14">
        <f>DWH!Q26</f>
        <v>3</v>
      </c>
      <c r="C44" s="14">
        <f>DWH!R26</f>
        <v>4</v>
      </c>
      <c r="D44" s="14">
        <f t="shared" si="2"/>
        <v>-1</v>
      </c>
      <c r="E44" s="23">
        <f t="shared" si="3"/>
        <v>-0.25</v>
      </c>
    </row>
    <row r="45" spans="1:7" x14ac:dyDescent="0.25">
      <c r="A45" s="10" t="s">
        <v>11</v>
      </c>
      <c r="B45" s="14">
        <f>DWH!Q27</f>
        <v>91</v>
      </c>
      <c r="C45" s="14">
        <f>DWH!R27</f>
        <v>187</v>
      </c>
      <c r="D45" s="14">
        <f t="shared" si="2"/>
        <v>-96</v>
      </c>
      <c r="E45" s="23">
        <f t="shared" si="3"/>
        <v>-0.51300000000000001</v>
      </c>
    </row>
    <row r="46" spans="1:7" x14ac:dyDescent="0.25">
      <c r="A46" s="10" t="s">
        <v>12</v>
      </c>
      <c r="B46" s="14">
        <f>DWH!Q28</f>
        <v>43</v>
      </c>
      <c r="C46" s="14">
        <f>DWH!R28</f>
        <v>121</v>
      </c>
      <c r="D46" s="14">
        <f t="shared" si="2"/>
        <v>-78</v>
      </c>
      <c r="E46" s="23">
        <f t="shared" si="3"/>
        <v>-0.64500000000000002</v>
      </c>
    </row>
    <row r="47" spans="1:7" x14ac:dyDescent="0.25">
      <c r="A47" s="10" t="s">
        <v>13</v>
      </c>
      <c r="B47" s="14">
        <f>DWH!Q29</f>
        <v>198</v>
      </c>
      <c r="C47" s="14">
        <f>DWH!R29</f>
        <v>277</v>
      </c>
      <c r="D47" s="14">
        <f t="shared" si="2"/>
        <v>-79</v>
      </c>
      <c r="E47" s="23">
        <f t="shared" si="3"/>
        <v>-0.28499999999999998</v>
      </c>
    </row>
    <row r="48" spans="1:7" x14ac:dyDescent="0.25">
      <c r="A48" s="10" t="s">
        <v>14</v>
      </c>
      <c r="B48" s="14">
        <f>DWH!Q30</f>
        <v>46</v>
      </c>
      <c r="C48" s="14">
        <f>DWH!R30</f>
        <v>58</v>
      </c>
      <c r="D48" s="14">
        <f t="shared" si="2"/>
        <v>-12</v>
      </c>
      <c r="E48" s="23">
        <f t="shared" si="3"/>
        <v>-0.20699999999999999</v>
      </c>
    </row>
    <row r="49" spans="1:7" x14ac:dyDescent="0.25">
      <c r="A49" s="146" t="s">
        <v>15</v>
      </c>
      <c r="B49" s="11">
        <f>DWH!Q55</f>
        <v>114</v>
      </c>
      <c r="C49" s="11">
        <f>DWH!R55</f>
        <v>129</v>
      </c>
      <c r="D49" s="14">
        <f t="shared" si="2"/>
        <v>-15</v>
      </c>
      <c r="E49" s="23">
        <f t="shared" si="3"/>
        <v>-0.11600000000000001</v>
      </c>
    </row>
    <row r="50" spans="1:7" ht="15.75" thickBot="1" x14ac:dyDescent="0.3">
      <c r="A50" s="146" t="s">
        <v>16</v>
      </c>
      <c r="B50" s="17">
        <f>DWH!Q56</f>
        <v>148</v>
      </c>
      <c r="C50" s="17">
        <f>DWH!R56</f>
        <v>140</v>
      </c>
      <c r="D50" s="28">
        <f t="shared" si="2"/>
        <v>8</v>
      </c>
      <c r="E50" s="29">
        <f t="shared" si="3"/>
        <v>5.7000000000000002E-2</v>
      </c>
    </row>
    <row r="51" spans="1:7" ht="16.5" thickTop="1" thickBot="1" x14ac:dyDescent="0.3">
      <c r="A51" s="150" t="s">
        <v>20</v>
      </c>
      <c r="B51" s="22">
        <f>DWH!P65</f>
        <v>2</v>
      </c>
      <c r="C51" s="22">
        <f>DWH!Q65</f>
        <v>4</v>
      </c>
      <c r="D51" s="22">
        <f t="shared" si="2"/>
        <v>-2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DWH!Q97</f>
        <v>46</v>
      </c>
      <c r="C52" s="20">
        <f>DWH!R97</f>
        <v>48</v>
      </c>
      <c r="D52" s="14">
        <f t="shared" si="2"/>
        <v>-2</v>
      </c>
      <c r="E52" s="23">
        <f t="shared" si="3"/>
        <v>-4.2000000000000003E-2</v>
      </c>
    </row>
    <row r="53" spans="1:7" x14ac:dyDescent="0.25">
      <c r="A53" s="146" t="s">
        <v>23</v>
      </c>
      <c r="B53" s="12">
        <f>DWH!Q98</f>
        <v>162</v>
      </c>
      <c r="C53" s="12">
        <f>DWH!R98</f>
        <v>147</v>
      </c>
      <c r="D53" s="14">
        <f t="shared" si="2"/>
        <v>15</v>
      </c>
      <c r="E53" s="23">
        <f t="shared" si="3"/>
        <v>0.10199999999999999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544</v>
      </c>
      <c r="C59" s="14">
        <f>DWH!R31</f>
        <v>686</v>
      </c>
      <c r="D59" s="14">
        <f>B59-C59</f>
        <v>-142</v>
      </c>
      <c r="E59" s="23">
        <f>D59/C59</f>
        <v>-0.20699999999999999</v>
      </c>
    </row>
    <row r="60" spans="1:7" x14ac:dyDescent="0.25">
      <c r="A60" s="10" t="s">
        <v>3</v>
      </c>
      <c r="B60" s="14">
        <f>DWH!Q32</f>
        <v>33</v>
      </c>
      <c r="C60" s="14">
        <f>DWH!R32</f>
        <v>39</v>
      </c>
      <c r="D60" s="14">
        <f t="shared" ref="D60:D76" si="4">B60-C60</f>
        <v>-6</v>
      </c>
      <c r="E60" s="23">
        <f t="shared" ref="E60:E76" si="5">D60/C60</f>
        <v>-0.154</v>
      </c>
    </row>
    <row r="61" spans="1:7" x14ac:dyDescent="0.25">
      <c r="A61" s="10" t="s">
        <v>4</v>
      </c>
      <c r="B61" s="14">
        <f>DWH!Q33</f>
        <v>280</v>
      </c>
      <c r="C61" s="14">
        <f>DWH!R33</f>
        <v>366</v>
      </c>
      <c r="D61" s="14">
        <f t="shared" si="4"/>
        <v>-86</v>
      </c>
      <c r="E61" s="23">
        <f t="shared" si="5"/>
        <v>-0.23499999999999999</v>
      </c>
    </row>
    <row r="62" spans="1:7" x14ac:dyDescent="0.25">
      <c r="A62" s="10" t="s">
        <v>5</v>
      </c>
      <c r="B62" s="14">
        <f>DWH!Q34</f>
        <v>109</v>
      </c>
      <c r="C62" s="14">
        <f>DWH!R34</f>
        <v>128</v>
      </c>
      <c r="D62" s="14">
        <f t="shared" si="4"/>
        <v>-19</v>
      </c>
      <c r="E62" s="23">
        <f t="shared" si="5"/>
        <v>-0.14799999999999999</v>
      </c>
    </row>
    <row r="63" spans="1:7" x14ac:dyDescent="0.25">
      <c r="A63" s="10" t="s">
        <v>6</v>
      </c>
      <c r="B63" s="14">
        <f>DWH!Q35</f>
        <v>122</v>
      </c>
      <c r="C63" s="14">
        <f>DWH!R35</f>
        <v>153</v>
      </c>
      <c r="D63" s="14">
        <f t="shared" si="4"/>
        <v>-31</v>
      </c>
      <c r="E63" s="23">
        <f t="shared" si="5"/>
        <v>-0.20300000000000001</v>
      </c>
    </row>
    <row r="64" spans="1:7" x14ac:dyDescent="0.25">
      <c r="A64" s="10" t="s">
        <v>7</v>
      </c>
      <c r="B64" s="14">
        <f>DWH!Q36</f>
        <v>163</v>
      </c>
      <c r="C64" s="14">
        <f>DWH!R36</f>
        <v>200</v>
      </c>
      <c r="D64" s="14">
        <f t="shared" si="4"/>
        <v>-37</v>
      </c>
      <c r="E64" s="23">
        <f t="shared" si="5"/>
        <v>-0.185</v>
      </c>
    </row>
    <row r="65" spans="1:5" x14ac:dyDescent="0.25">
      <c r="A65" s="10" t="s">
        <v>8</v>
      </c>
      <c r="B65" s="14">
        <f>DWH!Q37</f>
        <v>212</v>
      </c>
      <c r="C65" s="14">
        <f>DWH!R37</f>
        <v>250</v>
      </c>
      <c r="D65" s="14">
        <f t="shared" si="4"/>
        <v>-38</v>
      </c>
      <c r="E65" s="23">
        <f t="shared" si="5"/>
        <v>-0.152</v>
      </c>
    </row>
    <row r="66" spans="1:5" x14ac:dyDescent="0.25">
      <c r="A66" s="10" t="s">
        <v>9</v>
      </c>
      <c r="B66" s="14">
        <f>DWH!Q38</f>
        <v>47</v>
      </c>
      <c r="C66" s="14">
        <f>DWH!R38</f>
        <v>59</v>
      </c>
      <c r="D66" s="14">
        <f t="shared" si="4"/>
        <v>-12</v>
      </c>
      <c r="E66" s="23">
        <f t="shared" si="5"/>
        <v>-0.20300000000000001</v>
      </c>
    </row>
    <row r="67" spans="1:5" x14ac:dyDescent="0.25">
      <c r="A67" s="10" t="s">
        <v>128</v>
      </c>
      <c r="B67" s="14">
        <f>DWH!Q39</f>
        <v>9</v>
      </c>
      <c r="C67" s="14">
        <f>DWH!R39</f>
        <v>10</v>
      </c>
      <c r="D67" s="14">
        <f t="shared" si="4"/>
        <v>-1</v>
      </c>
      <c r="E67" s="23">
        <f t="shared" si="5"/>
        <v>-0.1</v>
      </c>
    </row>
    <row r="68" spans="1:5" x14ac:dyDescent="0.25">
      <c r="A68" s="10" t="s">
        <v>11</v>
      </c>
      <c r="B68" s="14">
        <f>DWH!Q40</f>
        <v>165</v>
      </c>
      <c r="C68" s="14">
        <f>DWH!R40</f>
        <v>282</v>
      </c>
      <c r="D68" s="14">
        <f t="shared" si="4"/>
        <v>-117</v>
      </c>
      <c r="E68" s="23">
        <f t="shared" si="5"/>
        <v>-0.41499999999999998</v>
      </c>
    </row>
    <row r="69" spans="1:5" x14ac:dyDescent="0.25">
      <c r="A69" s="10" t="s">
        <v>12</v>
      </c>
      <c r="B69" s="14">
        <f>DWH!Q41</f>
        <v>92</v>
      </c>
      <c r="C69" s="14">
        <f>DWH!R41</f>
        <v>202</v>
      </c>
      <c r="D69" s="14">
        <f t="shared" si="4"/>
        <v>-110</v>
      </c>
      <c r="E69" s="23">
        <f t="shared" si="5"/>
        <v>-0.54500000000000004</v>
      </c>
    </row>
    <row r="70" spans="1:5" x14ac:dyDescent="0.25">
      <c r="A70" s="10" t="s">
        <v>13</v>
      </c>
      <c r="B70" s="14">
        <f>DWH!Q42</f>
        <v>278</v>
      </c>
      <c r="C70" s="14">
        <f>DWH!R42</f>
        <v>353</v>
      </c>
      <c r="D70" s="14">
        <f t="shared" si="4"/>
        <v>-75</v>
      </c>
      <c r="E70" s="23">
        <f t="shared" si="5"/>
        <v>-0.21199999999999999</v>
      </c>
    </row>
    <row r="71" spans="1:5" x14ac:dyDescent="0.25">
      <c r="A71" s="10" t="s">
        <v>14</v>
      </c>
      <c r="B71" s="14">
        <f>DWH!Q43</f>
        <v>103</v>
      </c>
      <c r="C71" s="14">
        <f>DWH!R43</f>
        <v>123</v>
      </c>
      <c r="D71" s="14">
        <f t="shared" si="4"/>
        <v>-20</v>
      </c>
      <c r="E71" s="23">
        <f t="shared" si="5"/>
        <v>-0.16300000000000001</v>
      </c>
    </row>
    <row r="72" spans="1:5" x14ac:dyDescent="0.25">
      <c r="A72" s="146" t="s">
        <v>15</v>
      </c>
      <c r="B72" s="11">
        <f>DWH!Q57</f>
        <v>157</v>
      </c>
      <c r="C72" s="11">
        <f>DWH!R57</f>
        <v>181</v>
      </c>
      <c r="D72" s="14">
        <f t="shared" si="4"/>
        <v>-24</v>
      </c>
      <c r="E72" s="23">
        <f t="shared" si="5"/>
        <v>-0.13300000000000001</v>
      </c>
    </row>
    <row r="73" spans="1:5" ht="15.75" thickBot="1" x14ac:dyDescent="0.3">
      <c r="A73" s="146" t="s">
        <v>16</v>
      </c>
      <c r="B73" s="11">
        <f>DWH!Q58</f>
        <v>157</v>
      </c>
      <c r="C73" s="11">
        <f>DWH!R58</f>
        <v>168</v>
      </c>
      <c r="D73" s="28">
        <f t="shared" si="4"/>
        <v>-11</v>
      </c>
      <c r="E73" s="29">
        <f t="shared" si="5"/>
        <v>-6.5000000000000002E-2</v>
      </c>
    </row>
    <row r="74" spans="1:5" ht="16.5" thickTop="1" thickBot="1" x14ac:dyDescent="0.3">
      <c r="A74" s="150" t="s">
        <v>20</v>
      </c>
      <c r="B74" s="22">
        <f>DWH!P66</f>
        <v>11</v>
      </c>
      <c r="C74" s="22">
        <f>DWH!Q66</f>
        <v>11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DWH!Q99</f>
        <v>42</v>
      </c>
      <c r="C75" s="12">
        <f>DWH!R99</f>
        <v>58</v>
      </c>
      <c r="D75" s="14">
        <f t="shared" si="4"/>
        <v>-16</v>
      </c>
      <c r="E75" s="23">
        <f t="shared" si="5"/>
        <v>-0.27600000000000002</v>
      </c>
    </row>
    <row r="76" spans="1:5" x14ac:dyDescent="0.25">
      <c r="A76" s="146" t="s">
        <v>23</v>
      </c>
      <c r="B76" s="12">
        <f>DWH!Q100</f>
        <v>176</v>
      </c>
      <c r="C76" s="12">
        <f>DWH!R100</f>
        <v>167</v>
      </c>
      <c r="D76" s="14">
        <f t="shared" si="4"/>
        <v>9</v>
      </c>
      <c r="E76" s="23">
        <f t="shared" si="5"/>
        <v>5.3999999999999999E-2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44866</v>
      </c>
      <c r="C7" s="58">
        <f>'AMS Wien'!C7</f>
        <v>44501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709</v>
      </c>
      <c r="C8" s="14">
        <f>DWH!T5</f>
        <v>890</v>
      </c>
      <c r="D8" s="14">
        <f>B8-C8</f>
        <v>-181</v>
      </c>
      <c r="E8" s="23">
        <f>D8/C8</f>
        <v>-0.20300000000000001</v>
      </c>
      <c r="F8" s="1"/>
      <c r="G8" s="1"/>
    </row>
    <row r="9" spans="1:7" x14ac:dyDescent="0.25">
      <c r="A9" s="10" t="s">
        <v>3</v>
      </c>
      <c r="B9" s="14">
        <f>DWH!S6</f>
        <v>49</v>
      </c>
      <c r="C9" s="14">
        <f>DWH!T6</f>
        <v>50</v>
      </c>
      <c r="D9" s="14">
        <f t="shared" ref="D9:D29" si="0">B9-C9</f>
        <v>-1</v>
      </c>
      <c r="E9" s="23">
        <f t="shared" ref="E9:E29" si="1">D9/C9</f>
        <v>-0.02</v>
      </c>
      <c r="F9" s="1"/>
      <c r="G9" s="1"/>
    </row>
    <row r="10" spans="1:7" x14ac:dyDescent="0.25">
      <c r="A10" s="10" t="s">
        <v>4</v>
      </c>
      <c r="B10" s="14">
        <f>DWH!S7</f>
        <v>373</v>
      </c>
      <c r="C10" s="14">
        <f>DWH!T7</f>
        <v>479</v>
      </c>
      <c r="D10" s="14">
        <f t="shared" si="0"/>
        <v>-106</v>
      </c>
      <c r="E10" s="23">
        <f t="shared" si="1"/>
        <v>-0.221</v>
      </c>
      <c r="F10" s="1"/>
      <c r="G10" s="1"/>
    </row>
    <row r="11" spans="1:7" x14ac:dyDescent="0.25">
      <c r="A11" s="10" t="s">
        <v>5</v>
      </c>
      <c r="B11" s="14">
        <f>DWH!S8</f>
        <v>150</v>
      </c>
      <c r="C11" s="14">
        <f>DWH!T8</f>
        <v>197</v>
      </c>
      <c r="D11" s="14">
        <f t="shared" si="0"/>
        <v>-47</v>
      </c>
      <c r="E11" s="23">
        <f t="shared" si="1"/>
        <v>-0.23899999999999999</v>
      </c>
      <c r="F11" s="1"/>
      <c r="G11" s="1"/>
    </row>
    <row r="12" spans="1:7" x14ac:dyDescent="0.25">
      <c r="A12" s="10" t="s">
        <v>6</v>
      </c>
      <c r="B12" s="14">
        <f>DWH!S9</f>
        <v>137</v>
      </c>
      <c r="C12" s="14">
        <f>DWH!T9</f>
        <v>164</v>
      </c>
      <c r="D12" s="14">
        <f t="shared" si="0"/>
        <v>-27</v>
      </c>
      <c r="E12" s="23">
        <f t="shared" si="1"/>
        <v>-0.16500000000000001</v>
      </c>
      <c r="F12" s="1"/>
      <c r="G12" s="1"/>
    </row>
    <row r="13" spans="1:7" x14ac:dyDescent="0.25">
      <c r="A13" s="10" t="s">
        <v>7</v>
      </c>
      <c r="B13" s="14">
        <f>DWH!S10</f>
        <v>189</v>
      </c>
      <c r="C13" s="14">
        <f>DWH!T10</f>
        <v>268</v>
      </c>
      <c r="D13" s="14">
        <f t="shared" si="0"/>
        <v>-79</v>
      </c>
      <c r="E13" s="23">
        <f t="shared" si="1"/>
        <v>-0.29499999999999998</v>
      </c>
      <c r="F13" s="1"/>
      <c r="G13" s="1"/>
    </row>
    <row r="14" spans="1:7" x14ac:dyDescent="0.25">
      <c r="A14" s="10" t="s">
        <v>8</v>
      </c>
      <c r="B14" s="14">
        <f>DWH!S11</f>
        <v>285</v>
      </c>
      <c r="C14" s="14">
        <f>DWH!T11</f>
        <v>378</v>
      </c>
      <c r="D14" s="14">
        <f t="shared" si="0"/>
        <v>-93</v>
      </c>
      <c r="E14" s="23">
        <f t="shared" si="1"/>
        <v>-0.246</v>
      </c>
      <c r="F14" s="1"/>
      <c r="G14" s="1"/>
    </row>
    <row r="15" spans="1:7" x14ac:dyDescent="0.25">
      <c r="A15" s="10" t="s">
        <v>9</v>
      </c>
      <c r="B15" s="14">
        <f>DWH!S12</f>
        <v>72</v>
      </c>
      <c r="C15" s="14">
        <f>DWH!T12</f>
        <v>78</v>
      </c>
      <c r="D15" s="14">
        <f t="shared" si="0"/>
        <v>-6</v>
      </c>
      <c r="E15" s="23">
        <f t="shared" si="1"/>
        <v>-7.6999999999999999E-2</v>
      </c>
      <c r="F15" s="1"/>
      <c r="G15" s="1"/>
    </row>
    <row r="16" spans="1:7" x14ac:dyDescent="0.25">
      <c r="A16" s="10" t="s">
        <v>128</v>
      </c>
      <c r="B16" s="14">
        <f>DWH!S13</f>
        <v>6</v>
      </c>
      <c r="C16" s="14">
        <f>DWH!T13</f>
        <v>9</v>
      </c>
      <c r="D16" s="14">
        <f t="shared" si="0"/>
        <v>-3</v>
      </c>
      <c r="E16" s="23">
        <f t="shared" si="1"/>
        <v>-0.33300000000000002</v>
      </c>
      <c r="F16" s="1"/>
      <c r="G16" s="1"/>
    </row>
    <row r="17" spans="1:7" x14ac:dyDescent="0.25">
      <c r="A17" s="10" t="s">
        <v>11</v>
      </c>
      <c r="B17" s="14">
        <f>DWH!S14</f>
        <v>183</v>
      </c>
      <c r="C17" s="14">
        <f>DWH!T14</f>
        <v>369</v>
      </c>
      <c r="D17" s="14">
        <f t="shared" si="0"/>
        <v>-186</v>
      </c>
      <c r="E17" s="23">
        <f t="shared" si="1"/>
        <v>-0.504</v>
      </c>
      <c r="F17" s="1"/>
      <c r="G17" s="1"/>
    </row>
    <row r="18" spans="1:7" x14ac:dyDescent="0.25">
      <c r="A18" s="10" t="s">
        <v>12</v>
      </c>
      <c r="B18" s="14">
        <f>DWH!S15</f>
        <v>90</v>
      </c>
      <c r="C18" s="14">
        <f>DWH!T15</f>
        <v>251</v>
      </c>
      <c r="D18" s="14">
        <f t="shared" si="0"/>
        <v>-161</v>
      </c>
      <c r="E18" s="23">
        <f t="shared" si="1"/>
        <v>-0.64100000000000001</v>
      </c>
      <c r="F18" s="1"/>
      <c r="G18" s="1"/>
    </row>
    <row r="19" spans="1:7" x14ac:dyDescent="0.25">
      <c r="A19" s="10" t="s">
        <v>13</v>
      </c>
      <c r="B19" s="14">
        <f>DWH!S16</f>
        <v>372</v>
      </c>
      <c r="C19" s="14">
        <f>DWH!T16</f>
        <v>493</v>
      </c>
      <c r="D19" s="14">
        <f t="shared" si="0"/>
        <v>-121</v>
      </c>
      <c r="E19" s="23">
        <f t="shared" si="1"/>
        <v>-0.245</v>
      </c>
      <c r="F19" s="1"/>
      <c r="G19" s="1"/>
    </row>
    <row r="20" spans="1:7" x14ac:dyDescent="0.25">
      <c r="A20" s="10" t="s">
        <v>14</v>
      </c>
      <c r="B20" s="14">
        <f>DWH!S17</f>
        <v>107</v>
      </c>
      <c r="C20" s="14">
        <f>DWH!T17</f>
        <v>163</v>
      </c>
      <c r="D20" s="14">
        <f t="shared" si="0"/>
        <v>-56</v>
      </c>
      <c r="E20" s="23">
        <f t="shared" si="1"/>
        <v>-0.34399999999999997</v>
      </c>
      <c r="F20" s="1"/>
      <c r="G20" s="1"/>
    </row>
    <row r="21" spans="1:7" x14ac:dyDescent="0.25">
      <c r="A21" s="146" t="s">
        <v>15</v>
      </c>
      <c r="B21" s="11">
        <f>DWH!S53</f>
        <v>174</v>
      </c>
      <c r="C21" s="11">
        <f>DWH!T53</f>
        <v>209</v>
      </c>
      <c r="D21" s="14">
        <f t="shared" si="0"/>
        <v>-35</v>
      </c>
      <c r="E21" s="23">
        <f t="shared" si="1"/>
        <v>-0.16700000000000001</v>
      </c>
      <c r="F21" s="1"/>
      <c r="G21" s="1"/>
    </row>
    <row r="22" spans="1:7" ht="15.75" thickBot="1" x14ac:dyDescent="0.3">
      <c r="A22" s="147" t="s">
        <v>16</v>
      </c>
      <c r="B22" s="17">
        <f>DWH!S54</f>
        <v>212</v>
      </c>
      <c r="C22" s="17">
        <f>DWH!T54</f>
        <v>235</v>
      </c>
      <c r="D22" s="28">
        <f t="shared" si="0"/>
        <v>-23</v>
      </c>
      <c r="E22" s="29">
        <f t="shared" si="1"/>
        <v>-9.8000000000000004E-2</v>
      </c>
      <c r="F22" s="1"/>
      <c r="G22" s="1"/>
    </row>
    <row r="23" spans="1:7" ht="15.75" thickTop="1" x14ac:dyDescent="0.25">
      <c r="A23" s="145" t="s">
        <v>101</v>
      </c>
      <c r="B23" s="19">
        <f>DWH!R80</f>
        <v>397</v>
      </c>
      <c r="C23" s="19">
        <f>DWH!S80</f>
        <v>165</v>
      </c>
      <c r="D23" s="19">
        <f t="shared" si="0"/>
        <v>232</v>
      </c>
      <c r="E23" s="144">
        <f t="shared" si="1"/>
        <v>1.4059999999999999</v>
      </c>
      <c r="F23" s="1"/>
      <c r="G23" s="1"/>
    </row>
    <row r="24" spans="1:7" x14ac:dyDescent="0.25">
      <c r="A24" s="146" t="s">
        <v>18</v>
      </c>
      <c r="B24" s="11">
        <f>DWH!R87</f>
        <v>317</v>
      </c>
      <c r="C24" s="11">
        <f>DWH!S87</f>
        <v>220</v>
      </c>
      <c r="D24" s="14">
        <f t="shared" si="0"/>
        <v>97</v>
      </c>
      <c r="E24" s="23">
        <f t="shared" si="1"/>
        <v>0.441</v>
      </c>
      <c r="F24" s="1"/>
      <c r="G24" s="1"/>
    </row>
    <row r="25" spans="1:7" ht="15.75" thickBot="1" x14ac:dyDescent="0.3">
      <c r="A25" s="147" t="s">
        <v>19</v>
      </c>
      <c r="B25" s="17">
        <f>DWH!R88</f>
        <v>220</v>
      </c>
      <c r="C25" s="17">
        <f>DWH!S88</f>
        <v>263</v>
      </c>
      <c r="D25" s="28">
        <f t="shared" si="0"/>
        <v>-43</v>
      </c>
      <c r="E25" s="29">
        <f t="shared" si="1"/>
        <v>-0.16300000000000001</v>
      </c>
      <c r="F25" s="1"/>
      <c r="G25" s="1"/>
    </row>
    <row r="26" spans="1:7" ht="15.75" thickTop="1" x14ac:dyDescent="0.25">
      <c r="A26" s="145" t="s">
        <v>20</v>
      </c>
      <c r="B26" s="19">
        <f>DWH!R64</f>
        <v>11</v>
      </c>
      <c r="C26" s="19">
        <f>DWH!S64</f>
        <v>9</v>
      </c>
      <c r="D26" s="19">
        <f t="shared" si="0"/>
        <v>2</v>
      </c>
      <c r="E26" s="144">
        <f t="shared" si="1"/>
        <v>0.222</v>
      </c>
    </row>
    <row r="27" spans="1:7" ht="15.75" thickBot="1" x14ac:dyDescent="0.3">
      <c r="A27" s="148" t="s">
        <v>21</v>
      </c>
      <c r="B27" s="17">
        <f>DWH!R73</f>
        <v>11</v>
      </c>
      <c r="C27" s="17">
        <f>DWH!S73</f>
        <v>12</v>
      </c>
      <c r="D27" s="28">
        <f t="shared" si="0"/>
        <v>-1</v>
      </c>
      <c r="E27" s="29">
        <f t="shared" si="1"/>
        <v>-8.3000000000000004E-2</v>
      </c>
    </row>
    <row r="28" spans="1:7" ht="15.75" thickTop="1" x14ac:dyDescent="0.25">
      <c r="A28" s="149" t="s">
        <v>22</v>
      </c>
      <c r="B28" s="143">
        <f>DWH!S95</f>
        <v>43</v>
      </c>
      <c r="C28" s="143">
        <f>DWH!T95</f>
        <v>64</v>
      </c>
      <c r="D28" s="19">
        <f t="shared" si="0"/>
        <v>-21</v>
      </c>
      <c r="E28" s="144">
        <f t="shared" si="1"/>
        <v>-0.32800000000000001</v>
      </c>
    </row>
    <row r="29" spans="1:7" x14ac:dyDescent="0.25">
      <c r="A29" s="146" t="s">
        <v>23</v>
      </c>
      <c r="B29" s="20">
        <f>DWH!S96</f>
        <v>181</v>
      </c>
      <c r="C29" s="20">
        <f>DWH!T96</f>
        <v>178</v>
      </c>
      <c r="D29" s="14">
        <f t="shared" si="0"/>
        <v>3</v>
      </c>
      <c r="E29" s="23">
        <f t="shared" si="1"/>
        <v>1.7000000000000001E-2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44866</v>
      </c>
      <c r="C35" s="58">
        <f>C7</f>
        <v>44501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286</v>
      </c>
      <c r="C36" s="14">
        <f>DWH!T18</f>
        <v>359</v>
      </c>
      <c r="D36" s="14">
        <f>B36-C36</f>
        <v>-73</v>
      </c>
      <c r="E36" s="23">
        <f>D36/C36</f>
        <v>-0.20300000000000001</v>
      </c>
    </row>
    <row r="37" spans="1:7" x14ac:dyDescent="0.25">
      <c r="A37" s="10" t="s">
        <v>3</v>
      </c>
      <c r="B37" s="14">
        <f>DWH!S19</f>
        <v>19</v>
      </c>
      <c r="C37" s="14">
        <f>DWH!T19</f>
        <v>21</v>
      </c>
      <c r="D37" s="14">
        <f t="shared" ref="D37:D53" si="2">B37-C37</f>
        <v>-2</v>
      </c>
      <c r="E37" s="23">
        <f t="shared" ref="E37:E53" si="3">D37/C37</f>
        <v>-9.5000000000000001E-2</v>
      </c>
    </row>
    <row r="38" spans="1:7" x14ac:dyDescent="0.25">
      <c r="A38" s="10" t="s">
        <v>4</v>
      </c>
      <c r="B38" s="14">
        <f>DWH!S20</f>
        <v>179</v>
      </c>
      <c r="C38" s="14">
        <f>DWH!T20</f>
        <v>208</v>
      </c>
      <c r="D38" s="14">
        <f t="shared" si="2"/>
        <v>-29</v>
      </c>
      <c r="E38" s="23">
        <f t="shared" si="3"/>
        <v>-0.13900000000000001</v>
      </c>
    </row>
    <row r="39" spans="1:7" x14ac:dyDescent="0.25">
      <c r="A39" s="10" t="s">
        <v>5</v>
      </c>
      <c r="B39" s="14">
        <f>DWH!S21</f>
        <v>50</v>
      </c>
      <c r="C39" s="14">
        <f>DWH!T21</f>
        <v>81</v>
      </c>
      <c r="D39" s="14">
        <f t="shared" si="2"/>
        <v>-31</v>
      </c>
      <c r="E39" s="23">
        <f t="shared" si="3"/>
        <v>-0.38300000000000001</v>
      </c>
    </row>
    <row r="40" spans="1:7" x14ac:dyDescent="0.25">
      <c r="A40" s="10" t="s">
        <v>6</v>
      </c>
      <c r="B40" s="14">
        <f>DWH!S22</f>
        <v>38</v>
      </c>
      <c r="C40" s="14">
        <f>DWH!T22</f>
        <v>49</v>
      </c>
      <c r="D40" s="14">
        <f t="shared" si="2"/>
        <v>-11</v>
      </c>
      <c r="E40" s="23">
        <f t="shared" si="3"/>
        <v>-0.224</v>
      </c>
    </row>
    <row r="41" spans="1:7" x14ac:dyDescent="0.25">
      <c r="A41" s="10" t="s">
        <v>7</v>
      </c>
      <c r="B41" s="14">
        <f>DWH!S23</f>
        <v>57</v>
      </c>
      <c r="C41" s="14">
        <f>DWH!T23</f>
        <v>69</v>
      </c>
      <c r="D41" s="14">
        <f t="shared" si="2"/>
        <v>-12</v>
      </c>
      <c r="E41" s="23">
        <f t="shared" si="3"/>
        <v>-0.17399999999999999</v>
      </c>
    </row>
    <row r="42" spans="1:7" x14ac:dyDescent="0.25">
      <c r="A42" s="10" t="s">
        <v>51</v>
      </c>
      <c r="B42" s="14">
        <f>DWH!S24</f>
        <v>113</v>
      </c>
      <c r="C42" s="14">
        <f>DWH!T24</f>
        <v>153</v>
      </c>
      <c r="D42" s="14">
        <f t="shared" si="2"/>
        <v>-40</v>
      </c>
      <c r="E42" s="23">
        <f t="shared" si="3"/>
        <v>-0.26100000000000001</v>
      </c>
    </row>
    <row r="43" spans="1:7" x14ac:dyDescent="0.25">
      <c r="A43" s="10" t="s">
        <v>9</v>
      </c>
      <c r="B43" s="14">
        <f>DWH!S25</f>
        <v>20</v>
      </c>
      <c r="C43" s="14">
        <f>DWH!T25</f>
        <v>23</v>
      </c>
      <c r="D43" s="14">
        <f t="shared" si="2"/>
        <v>-3</v>
      </c>
      <c r="E43" s="23">
        <f t="shared" si="3"/>
        <v>-0.13</v>
      </c>
    </row>
    <row r="44" spans="1:7" x14ac:dyDescent="0.25">
      <c r="A44" s="10" t="s">
        <v>128</v>
      </c>
      <c r="B44" s="14">
        <f>DWH!S26</f>
        <v>0</v>
      </c>
      <c r="C44" s="14">
        <f>DWH!T26</f>
        <v>3</v>
      </c>
      <c r="D44" s="14">
        <f t="shared" si="2"/>
        <v>-3</v>
      </c>
      <c r="E44" s="23">
        <f t="shared" si="3"/>
        <v>-1</v>
      </c>
    </row>
    <row r="45" spans="1:7" x14ac:dyDescent="0.25">
      <c r="A45" s="10" t="s">
        <v>11</v>
      </c>
      <c r="B45" s="14">
        <f>DWH!S27</f>
        <v>77</v>
      </c>
      <c r="C45" s="14">
        <f>DWH!T27</f>
        <v>125</v>
      </c>
      <c r="D45" s="14">
        <f t="shared" si="2"/>
        <v>-48</v>
      </c>
      <c r="E45" s="23">
        <f t="shared" si="3"/>
        <v>-0.38400000000000001</v>
      </c>
    </row>
    <row r="46" spans="1:7" x14ac:dyDescent="0.25">
      <c r="A46" s="10" t="s">
        <v>12</v>
      </c>
      <c r="B46" s="14">
        <f>DWH!S28</f>
        <v>30</v>
      </c>
      <c r="C46" s="14">
        <f>DWH!T28</f>
        <v>79</v>
      </c>
      <c r="D46" s="14">
        <f t="shared" si="2"/>
        <v>-49</v>
      </c>
      <c r="E46" s="23">
        <f t="shared" si="3"/>
        <v>-0.62</v>
      </c>
    </row>
    <row r="47" spans="1:7" x14ac:dyDescent="0.25">
      <c r="A47" s="10" t="s">
        <v>13</v>
      </c>
      <c r="B47" s="14">
        <f>DWH!S29</f>
        <v>150</v>
      </c>
      <c r="C47" s="14">
        <f>DWH!T29</f>
        <v>196</v>
      </c>
      <c r="D47" s="14">
        <f t="shared" si="2"/>
        <v>-46</v>
      </c>
      <c r="E47" s="23">
        <f t="shared" si="3"/>
        <v>-0.23499999999999999</v>
      </c>
    </row>
    <row r="48" spans="1:7" x14ac:dyDescent="0.25">
      <c r="A48" s="10" t="s">
        <v>14</v>
      </c>
      <c r="B48" s="14">
        <f>DWH!S30</f>
        <v>26</v>
      </c>
      <c r="C48" s="14">
        <f>DWH!T30</f>
        <v>48</v>
      </c>
      <c r="D48" s="14">
        <f t="shared" si="2"/>
        <v>-22</v>
      </c>
      <c r="E48" s="23">
        <f t="shared" si="3"/>
        <v>-0.45800000000000002</v>
      </c>
    </row>
    <row r="49" spans="1:7" x14ac:dyDescent="0.25">
      <c r="A49" s="146" t="s">
        <v>15</v>
      </c>
      <c r="B49" s="11">
        <f>DWH!S55</f>
        <v>64</v>
      </c>
      <c r="C49" s="11">
        <f>DWH!T55</f>
        <v>91</v>
      </c>
      <c r="D49" s="14">
        <f t="shared" si="2"/>
        <v>-27</v>
      </c>
      <c r="E49" s="23">
        <f t="shared" si="3"/>
        <v>-0.29699999999999999</v>
      </c>
    </row>
    <row r="50" spans="1:7" ht="15.75" thickBot="1" x14ac:dyDescent="0.3">
      <c r="A50" s="146" t="s">
        <v>16</v>
      </c>
      <c r="B50" s="17">
        <f>DWH!S56</f>
        <v>93</v>
      </c>
      <c r="C50" s="17">
        <f>DWH!T56</f>
        <v>105</v>
      </c>
      <c r="D50" s="28">
        <f t="shared" si="2"/>
        <v>-12</v>
      </c>
      <c r="E50" s="29">
        <f t="shared" si="3"/>
        <v>-0.114</v>
      </c>
    </row>
    <row r="51" spans="1:7" ht="16.5" thickTop="1" thickBot="1" x14ac:dyDescent="0.3">
      <c r="A51" s="150" t="s">
        <v>20</v>
      </c>
      <c r="B51" s="22">
        <f>DWH!R65</f>
        <v>3</v>
      </c>
      <c r="C51" s="22">
        <f>DWH!S65</f>
        <v>3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DWH!S97</f>
        <v>20</v>
      </c>
      <c r="C52" s="20">
        <f>DWH!T97</f>
        <v>34</v>
      </c>
      <c r="D52" s="14">
        <f t="shared" si="2"/>
        <v>-14</v>
      </c>
      <c r="E52" s="23">
        <f t="shared" si="3"/>
        <v>-0.41199999999999998</v>
      </c>
    </row>
    <row r="53" spans="1:7" x14ac:dyDescent="0.25">
      <c r="A53" s="146" t="s">
        <v>23</v>
      </c>
      <c r="B53" s="12">
        <f>DWH!S98</f>
        <v>75</v>
      </c>
      <c r="C53" s="12">
        <f>DWH!T98</f>
        <v>88</v>
      </c>
      <c r="D53" s="14">
        <f t="shared" si="2"/>
        <v>-13</v>
      </c>
      <c r="E53" s="23">
        <f t="shared" si="3"/>
        <v>-0.14799999999999999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44866</v>
      </c>
      <c r="C58" s="58">
        <f>C7</f>
        <v>44501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423</v>
      </c>
      <c r="C59" s="14">
        <f>DWH!T31</f>
        <v>531</v>
      </c>
      <c r="D59" s="14">
        <f>B59-C59</f>
        <v>-108</v>
      </c>
      <c r="E59" s="23">
        <f>D59/C59</f>
        <v>-0.20300000000000001</v>
      </c>
    </row>
    <row r="60" spans="1:7" x14ac:dyDescent="0.25">
      <c r="A60" s="10" t="s">
        <v>3</v>
      </c>
      <c r="B60" s="14">
        <f>DWH!S32</f>
        <v>30</v>
      </c>
      <c r="C60" s="14">
        <f>DWH!T32</f>
        <v>29</v>
      </c>
      <c r="D60" s="14">
        <f t="shared" ref="D60:D76" si="4">B60-C60</f>
        <v>1</v>
      </c>
      <c r="E60" s="23">
        <f t="shared" ref="E60:E76" si="5">D60/C60</f>
        <v>3.4000000000000002E-2</v>
      </c>
    </row>
    <row r="61" spans="1:7" x14ac:dyDescent="0.25">
      <c r="A61" s="10" t="s">
        <v>4</v>
      </c>
      <c r="B61" s="14">
        <f>DWH!S33</f>
        <v>194</v>
      </c>
      <c r="C61" s="14">
        <f>DWH!T33</f>
        <v>271</v>
      </c>
      <c r="D61" s="14">
        <f t="shared" si="4"/>
        <v>-77</v>
      </c>
      <c r="E61" s="23">
        <f t="shared" si="5"/>
        <v>-0.28399999999999997</v>
      </c>
    </row>
    <row r="62" spans="1:7" x14ac:dyDescent="0.25">
      <c r="A62" s="10" t="s">
        <v>5</v>
      </c>
      <c r="B62" s="14">
        <f>DWH!S34</f>
        <v>100</v>
      </c>
      <c r="C62" s="14">
        <f>DWH!T34</f>
        <v>116</v>
      </c>
      <c r="D62" s="14">
        <f t="shared" si="4"/>
        <v>-16</v>
      </c>
      <c r="E62" s="23">
        <f t="shared" si="5"/>
        <v>-0.13800000000000001</v>
      </c>
    </row>
    <row r="63" spans="1:7" x14ac:dyDescent="0.25">
      <c r="A63" s="10" t="s">
        <v>6</v>
      </c>
      <c r="B63" s="14">
        <f>DWH!S35</f>
        <v>99</v>
      </c>
      <c r="C63" s="14">
        <f>DWH!T35</f>
        <v>115</v>
      </c>
      <c r="D63" s="14">
        <f t="shared" si="4"/>
        <v>-16</v>
      </c>
      <c r="E63" s="23">
        <f t="shared" si="5"/>
        <v>-0.13900000000000001</v>
      </c>
    </row>
    <row r="64" spans="1:7" x14ac:dyDescent="0.25">
      <c r="A64" s="10" t="s">
        <v>7</v>
      </c>
      <c r="B64" s="14">
        <f>DWH!S36</f>
        <v>132</v>
      </c>
      <c r="C64" s="14">
        <f>DWH!T36</f>
        <v>199</v>
      </c>
      <c r="D64" s="14">
        <f t="shared" si="4"/>
        <v>-67</v>
      </c>
      <c r="E64" s="23">
        <f t="shared" si="5"/>
        <v>-0.33700000000000002</v>
      </c>
    </row>
    <row r="65" spans="1:5" x14ac:dyDescent="0.25">
      <c r="A65" s="10" t="s">
        <v>8</v>
      </c>
      <c r="B65" s="14">
        <f>DWH!S37</f>
        <v>172</v>
      </c>
      <c r="C65" s="14">
        <f>DWH!T37</f>
        <v>225</v>
      </c>
      <c r="D65" s="14">
        <f t="shared" si="4"/>
        <v>-53</v>
      </c>
      <c r="E65" s="23">
        <f t="shared" si="5"/>
        <v>-0.23599999999999999</v>
      </c>
    </row>
    <row r="66" spans="1:5" x14ac:dyDescent="0.25">
      <c r="A66" s="10" t="s">
        <v>9</v>
      </c>
      <c r="B66" s="14">
        <f>DWH!S38</f>
        <v>52</v>
      </c>
      <c r="C66" s="14">
        <f>DWH!T38</f>
        <v>55</v>
      </c>
      <c r="D66" s="14">
        <f t="shared" si="4"/>
        <v>-3</v>
      </c>
      <c r="E66" s="23">
        <f t="shared" si="5"/>
        <v>-5.5E-2</v>
      </c>
    </row>
    <row r="67" spans="1:5" x14ac:dyDescent="0.25">
      <c r="A67" s="10" t="s">
        <v>128</v>
      </c>
      <c r="B67" s="14">
        <f>DWH!S39</f>
        <v>6</v>
      </c>
      <c r="C67" s="14">
        <f>DWH!T39</f>
        <v>6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DWH!S40</f>
        <v>106</v>
      </c>
      <c r="C68" s="14">
        <f>DWH!T40</f>
        <v>244</v>
      </c>
      <c r="D68" s="14">
        <f t="shared" si="4"/>
        <v>-138</v>
      </c>
      <c r="E68" s="23">
        <f t="shared" si="5"/>
        <v>-0.56599999999999995</v>
      </c>
    </row>
    <row r="69" spans="1:5" x14ac:dyDescent="0.25">
      <c r="A69" s="10" t="s">
        <v>12</v>
      </c>
      <c r="B69" s="14">
        <f>DWH!S41</f>
        <v>60</v>
      </c>
      <c r="C69" s="14">
        <f>DWH!T41</f>
        <v>172</v>
      </c>
      <c r="D69" s="14">
        <f t="shared" si="4"/>
        <v>-112</v>
      </c>
      <c r="E69" s="23">
        <f t="shared" si="5"/>
        <v>-0.65100000000000002</v>
      </c>
    </row>
    <row r="70" spans="1:5" x14ac:dyDescent="0.25">
      <c r="A70" s="10" t="s">
        <v>13</v>
      </c>
      <c r="B70" s="14">
        <f>DWH!S42</f>
        <v>222</v>
      </c>
      <c r="C70" s="14">
        <f>DWH!T42</f>
        <v>297</v>
      </c>
      <c r="D70" s="14">
        <f t="shared" si="4"/>
        <v>-75</v>
      </c>
      <c r="E70" s="23">
        <f t="shared" si="5"/>
        <v>-0.253</v>
      </c>
    </row>
    <row r="71" spans="1:5" x14ac:dyDescent="0.25">
      <c r="A71" s="10" t="s">
        <v>14</v>
      </c>
      <c r="B71" s="14">
        <f>DWH!S43</f>
        <v>81</v>
      </c>
      <c r="C71" s="14">
        <f>DWH!T43</f>
        <v>115</v>
      </c>
      <c r="D71" s="14">
        <f t="shared" si="4"/>
        <v>-34</v>
      </c>
      <c r="E71" s="23">
        <f t="shared" si="5"/>
        <v>-0.29599999999999999</v>
      </c>
    </row>
    <row r="72" spans="1:5" x14ac:dyDescent="0.25">
      <c r="A72" s="146" t="s">
        <v>15</v>
      </c>
      <c r="B72" s="11">
        <f>DWH!S57</f>
        <v>110</v>
      </c>
      <c r="C72" s="11">
        <f>DWH!T57</f>
        <v>118</v>
      </c>
      <c r="D72" s="14">
        <f t="shared" si="4"/>
        <v>-8</v>
      </c>
      <c r="E72" s="23">
        <f t="shared" si="5"/>
        <v>-6.8000000000000005E-2</v>
      </c>
    </row>
    <row r="73" spans="1:5" ht="15.75" thickBot="1" x14ac:dyDescent="0.3">
      <c r="A73" s="146" t="s">
        <v>16</v>
      </c>
      <c r="B73" s="11">
        <f>DWH!S58</f>
        <v>119</v>
      </c>
      <c r="C73" s="11">
        <f>DWH!T58</f>
        <v>130</v>
      </c>
      <c r="D73" s="28">
        <f t="shared" si="4"/>
        <v>-11</v>
      </c>
      <c r="E73" s="29">
        <f t="shared" si="5"/>
        <v>-8.5000000000000006E-2</v>
      </c>
    </row>
    <row r="74" spans="1:5" ht="16.5" thickTop="1" thickBot="1" x14ac:dyDescent="0.3">
      <c r="A74" s="150" t="s">
        <v>20</v>
      </c>
      <c r="B74" s="22">
        <f>DWH!R66</f>
        <v>8</v>
      </c>
      <c r="C74" s="22">
        <f>DWH!S66</f>
        <v>6</v>
      </c>
      <c r="D74" s="22">
        <f t="shared" si="4"/>
        <v>2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DWH!S99</f>
        <v>23</v>
      </c>
      <c r="C75" s="12">
        <f>DWH!T99</f>
        <v>30</v>
      </c>
      <c r="D75" s="14">
        <f t="shared" si="4"/>
        <v>-7</v>
      </c>
      <c r="E75" s="23">
        <f t="shared" si="5"/>
        <v>-0.23300000000000001</v>
      </c>
    </row>
    <row r="76" spans="1:5" x14ac:dyDescent="0.25">
      <c r="A76" s="146" t="s">
        <v>23</v>
      </c>
      <c r="B76" s="12">
        <f>DWH!S100</f>
        <v>106</v>
      </c>
      <c r="C76" s="12">
        <f>DWH!T100</f>
        <v>90</v>
      </c>
      <c r="D76" s="14">
        <f t="shared" si="4"/>
        <v>16</v>
      </c>
      <c r="E76" s="23">
        <f t="shared" si="5"/>
        <v>0.17799999999999999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2022-12-02T09:02:35Z</dcterms:modified>
</cp:coreProperties>
</file>